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смета'!$A$1</definedName>
    <definedName name="FOT" localSheetId="0">'Локальная смета'!$B$8</definedName>
    <definedName name="Ind" localSheetId="0">'Локальная смета'!$D$6</definedName>
    <definedName name="Obj" localSheetId="0">'Локальная смета'!#REF!</definedName>
    <definedName name="Obosn" localSheetId="0">'Локальная смета'!#REF!</definedName>
    <definedName name="SmPr" localSheetId="0">'Локальная смета'!#REF!</definedName>
    <definedName name="_xlnm.Print_Titles" localSheetId="0">'Локальная смета'!$15:$15</definedName>
  </definedNames>
  <calcPr calcId="145621"/>
</workbook>
</file>

<file path=xl/calcChain.xml><?xml version="1.0" encoding="utf-8"?>
<calcChain xmlns="http://schemas.openxmlformats.org/spreadsheetml/2006/main">
  <c r="A287" i="1" l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248" i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191" i="1"/>
  <c r="A192" i="1" s="1"/>
  <c r="A193" i="1" s="1"/>
  <c r="A194" i="1" s="1"/>
  <c r="A195" i="1" s="1"/>
  <c r="A196" i="1" s="1"/>
  <c r="A197" i="1" s="1"/>
  <c r="A198" i="1" s="1"/>
  <c r="A199" i="1" s="1"/>
  <c r="A156" i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<sst xmlns="http://schemas.openxmlformats.org/spreadsheetml/2006/main" count="733" uniqueCount="421">
  <si>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</si>
  <si>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</si>
  <si>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</si>
  <si>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</si>
  <si>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</si>
  <si>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</si>
  <si>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</si>
  <si>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</si>
  <si>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</si>
  <si>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эксплуатация машин</t>
  </si>
  <si>
    <t>Затраты труда рабочих, чел.-ч, не занятых обслуживанием машин</t>
  </si>
  <si>
    <t>на единицу</t>
  </si>
  <si>
    <t>материалы</t>
  </si>
  <si>
    <t>Стоимость единицы, руб.</t>
  </si>
  <si>
    <t>Общая стоимость, руб.</t>
  </si>
  <si>
    <t xml:space="preserve">                                       Раздел 1. Монтажные работы на открытых площадках (поворотные камеры)</t>
  </si>
  <si>
    <r>
      <t>ТЕРм10-06-037-13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</si>
  <si>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Крышка декоративная и другие мелкие изделия (без присоединения проводов)
(100 шт.)</t>
    </r>
    <r>
      <rPr>
        <i/>
        <sz val="7"/>
        <rFont val="Arial"/>
        <family val="2"/>
        <charset val="204"/>
      </rPr>
      <t xml:space="preserve">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НР (3,33 руб.): 105% от ФОТ (3,17 руб.)
СП (2,06 руб.): 65% от ФОТ (3,17 руб.)</t>
    </r>
  </si>
  <si>
    <t>52,86
52,86</t>
  </si>
  <si>
    <r>
      <t>ТЕРм08-03-526-01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</si>
  <si>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Автомат одно-, двух-, трехполюсный, устанавливаемый на конструкции: на стене или колонне, на ток до 25 А
(1 шт.)</t>
    </r>
    <r>
      <rPr>
        <i/>
        <sz val="7"/>
        <rFont val="Arial"/>
        <family val="2"/>
        <charset val="204"/>
      </rPr>
      <t xml:space="preserve">
НР (559,56 руб.): 100% от ФОТ (559,56 руб.)
СП (363,71 руб.): 65% от ФОТ (559,56 руб.)</t>
    </r>
  </si>
  <si>
    <t>451,72
46,63</t>
  </si>
  <si>
    <r>
      <t>Щиток лабораторный
(1 шт.)</t>
    </r>
    <r>
      <rPr>
        <i/>
        <sz val="7"/>
        <rFont val="Arial"/>
        <family val="2"/>
        <charset val="204"/>
      </rPr>
      <t xml:space="preserve">
НР (842,16 руб.): 100% от ФОТ (842,16 руб.)
СП (547,4 руб.): 65% от ФОТ (842,16 руб.)</t>
    </r>
  </si>
  <si>
    <r>
      <t>ТЕРм08-03-601-01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</si>
  <si>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206,11
139,55</t>
  </si>
  <si>
    <t>10,6
0,81</t>
  </si>
  <si>
    <t>63,6
4,86</t>
  </si>
  <si>
    <r>
      <t>Дополнительная установка на пультах и панелях: колодки клеммной на 20 клемм
(1 шт.)</t>
    </r>
    <r>
      <rPr>
        <i/>
        <sz val="7"/>
        <rFont val="Arial"/>
        <family val="2"/>
        <charset val="204"/>
      </rPr>
      <t xml:space="preserve">
НР (224,01 руб.): 97% от ФОТ (230,94 руб.)
СП (150,11 руб.): 65% от ФОТ (230,94 руб.)</t>
    </r>
  </si>
  <si>
    <r>
      <t>ТЕРм10-04-030-04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</si>
  <si>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43,79
25,66</t>
  </si>
  <si>
    <r>
      <t>ТЕРм08-03-600-02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</si>
  <si>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Счетчики, устанавливаемые на готовом основании: трехфазные
(1 шт.)</t>
    </r>
    <r>
      <rPr>
        <i/>
        <sz val="7"/>
        <rFont val="Arial"/>
        <family val="2"/>
        <charset val="204"/>
      </rPr>
      <t xml:space="preserve">
НР (82,53 руб.): 100% от ФОТ (82,53 руб.)
СП (53,64 руб.): 65% от ФОТ (82,53 руб.)</t>
    </r>
  </si>
  <si>
    <t>32,65
27,10</t>
  </si>
  <si>
    <t>4,6
0,41</t>
  </si>
  <si>
    <t>13,8
1,23</t>
  </si>
  <si>
    <r>
      <t>Устройство оптико-(фото)электрическое,: блок питания и контроля
(1 шт.)</t>
    </r>
    <r>
      <rPr>
        <i/>
        <sz val="7"/>
        <rFont val="Arial"/>
        <family val="2"/>
        <charset val="204"/>
      </rPr>
      <t xml:space="preserve">
НР (944,34 руб.): 84% от ФОТ (1124,22 руб.)
СП (674,53 руб.): 60% от ФОТ (1124,22 руб.)</t>
    </r>
  </si>
  <si>
    <r>
      <t>ТЕРм10-08-003-06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</si>
  <si>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200,19
187,37</t>
  </si>
  <si>
    <r>
      <t>ТЕРм10-06-068-16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</si>
  <si>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Настройка простых сетевых трактов: программирование сетевого элемента и отладка его работы (мультиплексор, регенератор)
(1 сетевой элемент)</t>
    </r>
    <r>
      <rPr>
        <i/>
        <sz val="7"/>
        <rFont val="Arial"/>
        <family val="2"/>
        <charset val="204"/>
      </rPr>
      <t xml:space="preserve">
НР (3123,46 руб.): 84% от ФОТ (3718,4 руб.)
СП (2231,04 руб.): 60% от ФОТ (3718,4 руб.)</t>
    </r>
  </si>
  <si>
    <t>948,19
929,60</t>
  </si>
  <si>
    <r>
      <t>ТЕРм10-03-001-04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</si>
  <si>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Плата дополнительная, устанавливаемая на готовом месте стойки
(1 шт.)</t>
    </r>
    <r>
      <rPr>
        <i/>
        <sz val="7"/>
        <rFont val="Arial"/>
        <family val="2"/>
        <charset val="204"/>
      </rPr>
      <t xml:space="preserve">
НР (322,91 руб.): 84% от ФОТ (384,42 руб.)
СП (230,65 руб.): 60% от ФОТ (384,42 руб.)</t>
    </r>
  </si>
  <si>
    <t>79,24
61,35</t>
  </si>
  <si>
    <t>16,66
2,72</t>
  </si>
  <si>
    <t>99,96
16,32</t>
  </si>
  <si>
    <r>
      <t>ТЕРм11-04-028-01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</si>
  <si>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Включение в аппаратуру разъемов штепсельных, количество контактов в разъеме: до 14 шт.
(1 разъем)</t>
    </r>
    <r>
      <rPr>
        <i/>
        <sz val="7"/>
        <rFont val="Arial"/>
        <family val="2"/>
        <charset val="204"/>
      </rPr>
      <t xml:space="preserve">
НР (18,92 руб.): 97% от ФОТ (19,5 руб.)
СП (12,68 руб.): 65% от ФОТ (19,5 руб.)</t>
    </r>
  </si>
  <si>
    <t>6,63
6,50</t>
  </si>
  <si>
    <r>
      <t>ТЕРм10-04-067-22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</si>
  <si>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Камера телевизионная передающая
(1 шт.)</t>
    </r>
    <r>
      <rPr>
        <i/>
        <sz val="7"/>
        <rFont val="Arial"/>
        <family val="2"/>
        <charset val="204"/>
      </rPr>
      <t xml:space="preserve">
НР (5161,76 руб.): 97% от ФОТ (5321,4 руб.)
СП (3458,91 руб.): 65% от ФОТ (5321,4 руб.)</t>
    </r>
  </si>
  <si>
    <t>869,92
759,29</t>
  </si>
  <si>
    <t>5,55
0,91</t>
  </si>
  <si>
    <t>38,85
6,37</t>
  </si>
  <si>
    <r>
      <t>Прибор, устанавливаемый на резьбовых соединениях, масса: до 1,5 кг
(1 шт.)</t>
    </r>
    <r>
      <rPr>
        <i/>
        <sz val="7"/>
        <rFont val="Arial"/>
        <family val="2"/>
        <charset val="204"/>
      </rPr>
      <t xml:space="preserve">
НР (188,63 руб.): 84% от ФОТ (224,56 руб.)
СП (134,74 руб.): 60% от ФОТ (224,56 руб.)</t>
    </r>
  </si>
  <si>
    <r>
      <t>ТЕРм11-02-001-01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</si>
  <si>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34,66
32,08</t>
  </si>
  <si>
    <r>
      <t>ТСЭМ-031001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</si>
  <si>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Автогидроподъемники высотой подъема: 12 м
(маш.-ч)</t>
    </r>
    <r>
      <rPr>
        <i/>
        <sz val="7"/>
        <rFont val="Arial"/>
        <family val="2"/>
        <charset val="204"/>
      </rPr>
      <t xml:space="preserve">
НР (87,67 руб.): 84% от ФОТ (104,37 руб.)
СП (62,62 руб.): 60% от ФОТ (104,37 руб.)</t>
    </r>
  </si>
  <si>
    <t>167,95
34,79</t>
  </si>
  <si>
    <t>503,85
104,37</t>
  </si>
  <si>
    <r>
      <t>Врезка в действующие внутренние сети трубопроводов отопления и водоснабжения диаметром: 15 мм
(1 врезка)</t>
    </r>
    <r>
      <rPr>
        <i/>
        <sz val="7"/>
        <rFont val="Arial"/>
        <family val="2"/>
        <charset val="204"/>
      </rPr>
      <t xml:space="preserve">
150,38 = 185,32 - 0,4 x 23,21 - 1 x 25,66
НР (2233,99 руб.): 134% от ФОТ (1667,16 руб.)
СП (1383,74 руб.): 83% от ФОТ (1667,16 руб.)</t>
    </r>
  </si>
  <si>
    <r>
      <t>ТЕР16-07-003-01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</si>
  <si>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150,38
138,93</t>
  </si>
  <si>
    <r>
      <t>ТЕРм10-04-066-04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</si>
  <si>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Коробка кабельная соединительная или разветвительная
(1 шт.)</t>
    </r>
    <r>
      <rPr>
        <i/>
        <sz val="7"/>
        <rFont val="Arial"/>
        <family val="2"/>
        <charset val="204"/>
      </rPr>
      <t xml:space="preserve">
НР (311,84 руб.): 97% от ФОТ (321,48 руб.)
СП (208,96 руб.): 65% от ФОТ (321,48 руб.)</t>
    </r>
  </si>
  <si>
    <t>120,4
107,16</t>
  </si>
  <si>
    <r>
      <t>ТЕРм08-03-591-08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</si>
  <si>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Розетка штепсельная: неутопленного типа при открытой проводке
(100 шт.)</t>
    </r>
    <r>
      <rPr>
        <i/>
        <sz val="7"/>
        <rFont val="Arial"/>
        <family val="2"/>
        <charset val="204"/>
      </rPr>
      <t xml:space="preserve">
НР (80,84 руб.): 100% от ФОТ (80,84 руб.)
СП (52,55 руб.): 65% от ФОТ (80,84 руб.)</t>
    </r>
  </si>
  <si>
    <t>1936,69
1345,68</t>
  </si>
  <si>
    <t>50,4
1,63</t>
  </si>
  <si>
    <t>3,02
0,10</t>
  </si>
  <si>
    <r>
      <t>ТЕРм10-04-089-01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</si>
  <si>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Разделка ВЧ коаксиального кабеля со сплошной изоляцией в разъемы типов БТС, РТС, СР, БС, РС, РД
(10 концов кабеля)</t>
    </r>
    <r>
      <rPr>
        <i/>
        <sz val="7"/>
        <rFont val="Arial"/>
        <family val="2"/>
        <charset val="204"/>
      </rPr>
      <t xml:space="preserve">
НР (202,71 руб.): 97% от ФОТ (208,98 руб.)
СП (135,84 руб.): 65% от ФОТ (208,98 руб.)</t>
    </r>
  </si>
  <si>
    <t>361,48
348,30</t>
  </si>
  <si>
    <r>
      <t>Крышка декоративная и другие мелкие изделия (без присоединения проводов)
(100 шт.)</t>
    </r>
    <r>
      <rPr>
        <i/>
        <sz val="7"/>
        <rFont val="Arial"/>
        <family val="2"/>
        <charset val="204"/>
      </rPr>
      <t xml:space="preserve">
НР (11,1 руб.): 105% от ФОТ (10,57 руб.)
СП (6,87 руб.): 65% от ФОТ (10,57 руб.)</t>
    </r>
  </si>
  <si>
    <r>
      <t>ТЕРм10-06-037-13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</si>
  <si>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182,47
176,19</t>
  </si>
  <si>
    <r>
      <t>ТЕРм08-03-572-03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</si>
  <si>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Блок управления шкафного исполнения или распределительный пункт (шкаф), устанавливаемый: на стене, высота и ширина до 600х600 мм
(1 шт.)</t>
    </r>
    <r>
      <rPr>
        <i/>
        <sz val="7"/>
        <rFont val="Arial"/>
        <family val="2"/>
        <charset val="204"/>
      </rPr>
      <t xml:space="preserve">
НР (305,36 руб.): 100% от ФОТ (305,36 руб.)
СП (198,48 руб.): 65% от ФОТ (305,36 руб.)</t>
    </r>
  </si>
  <si>
    <r>
      <t>ТЕРм08-03-572-03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</si>
  <si>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412,92
72,27</t>
  </si>
  <si>
    <t>56,82
4,07</t>
  </si>
  <si>
    <t>227,28
16,28</t>
  </si>
  <si>
    <r>
      <t>ТЕРм10-06-055-01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</si>
  <si>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Установка, монтаж УССЛК с учетом измерений в процессе монтажа на волоконно-оптическом кабеле ГТС с числом волокон: 4
(1 УССЛК)</t>
    </r>
    <r>
      <rPr>
        <i/>
        <sz val="7"/>
        <rFont val="Arial"/>
        <family val="2"/>
        <charset val="204"/>
      </rPr>
      <t xml:space="preserve">
КОЭФ. К ПОЗИЦИИ:
ЭМ=0 к расх.; ЗПМ=0; ТЗМ=0
НР (3486,25 руб.): 105% от ФОТ (3320,24 руб.)
СП (2158,16 руб.): 65% от ФОТ (3320,24 руб.)</t>
    </r>
  </si>
  <si>
    <t>857,13
830,06</t>
  </si>
  <si>
    <r>
      <t>Прокладка, проверка затухания и ввод ШСС в УССЛК
(100 м шнура)</t>
    </r>
    <r>
      <rPr>
        <i/>
        <sz val="7"/>
        <rFont val="Arial"/>
        <family val="2"/>
        <charset val="204"/>
      </rPr>
      <t xml:space="preserve">
НР (108,83 руб.): 100% от ФОТ (108,83 руб.)
СП (70,74 руб.): 65% от ФОТ (108,83 руб.)</t>
    </r>
  </si>
  <si>
    <r>
      <t>ТЕРм10-06-050-01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</si>
  <si>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123,34
120,92</t>
  </si>
  <si>
    <r>
      <t>ТЕРм08-02-411-01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</si>
  <si>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Рукав металлический наружным диаметром: до 48 мм
(100 м)</t>
    </r>
    <r>
      <rPr>
        <i/>
        <sz val="7"/>
        <rFont val="Arial"/>
        <family val="2"/>
        <charset val="204"/>
      </rPr>
      <t xml:space="preserve">
НР (144,8 руб.): 100% от ФОТ (144,8 руб.)
СП (94,12 руб.): 65% от ФОТ (144,8 руб.)</t>
    </r>
  </si>
  <si>
    <t>6857,5
1025,39</t>
  </si>
  <si>
    <t>365,16
8,95</t>
  </si>
  <si>
    <t>51,12
1,25</t>
  </si>
  <si>
    <r>
      <t>ТЕРм08-02-409-01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</si>
  <si>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Труба винипластовая по установленным конструкциям, по стенам и колоннам с креплением скобами, диаметр: до 25 мм
(100 м)</t>
    </r>
    <r>
      <rPr>
        <i/>
        <sz val="7"/>
        <rFont val="Arial"/>
        <family val="2"/>
        <charset val="204"/>
      </rPr>
      <t xml:space="preserve">
НР (176,04 руб.): 100% от ФОТ (176,04 руб.)
СП (114,43 руб.): 65% от ФОТ (176,04 руб.)</t>
    </r>
  </si>
  <si>
    <t>4656,48
703,29</t>
  </si>
  <si>
    <t>1197,06
554,15</t>
  </si>
  <si>
    <t>167,59
77,58</t>
  </si>
  <si>
    <r>
      <t>ТЕРм08-02-397-01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</si>
  <si>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Профиль перфорированный монтажный длиной 2 м
(100 м)</t>
    </r>
    <r>
      <rPr>
        <i/>
        <sz val="7"/>
        <rFont val="Arial"/>
        <family val="2"/>
        <charset val="204"/>
      </rPr>
      <t xml:space="preserve">
КОЭФ. К ПОЗИЦИИ:
МАТ=0 к расх.
НР (142,88 руб.): 100% от ФОТ (142,88 руб.)
СП (92,87 руб.): 65% от ФОТ (142,88 руб.)</t>
    </r>
  </si>
  <si>
    <t>743,76
316,19</t>
  </si>
  <si>
    <t>427,57
127,54</t>
  </si>
  <si>
    <t>137,68
41,07</t>
  </si>
  <si>
    <r>
      <t>ТЕРм08-02-412-02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</si>
  <si>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6 мм2
(100 м)</t>
    </r>
    <r>
      <rPr>
        <i/>
        <sz val="7"/>
        <rFont val="Arial"/>
        <family val="2"/>
        <charset val="204"/>
      </rPr>
      <t xml:space="preserve">
НР (42 руб.): 100% от ФОТ (42 руб.)
СП (27,3 руб.): 65% от ФОТ (42 руб.)</t>
    </r>
  </si>
  <si>
    <t>1183,81
199,17</t>
  </si>
  <si>
    <t>9,2
0,81</t>
  </si>
  <si>
    <t>1,93
0,17</t>
  </si>
  <si>
    <r>
      <t>ТЕРм10-01-055-03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</si>
  <si>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Прокладка кабеля, масса 1 м: до 1 кг, по стене бетонной
(100 м кабеля)</t>
    </r>
    <r>
      <rPr>
        <i/>
        <sz val="7"/>
        <rFont val="Arial"/>
        <family val="2"/>
        <charset val="204"/>
      </rPr>
      <t xml:space="preserve">
НР (159,31 руб.): 84% от ФОТ (189,65 руб.)
СП (113,79 руб.): 60% от ФОТ (189,65 руб.)</t>
    </r>
  </si>
  <si>
    <t>2470,38
1211,68</t>
  </si>
  <si>
    <t>322,11
52,67</t>
  </si>
  <si>
    <t>48,32
7,90</t>
  </si>
  <si>
    <r>
      <t>Затягивание провода в проложенные трубы и металлические рукава первого одножильного или многожильного в общей оплетке, суммарное сечение: до 6 мм2
(100 м)</t>
    </r>
    <r>
      <rPr>
        <i/>
        <sz val="7"/>
        <rFont val="Arial"/>
        <family val="2"/>
        <charset val="204"/>
      </rPr>
      <t xml:space="preserve">
НР (12 руб.): 100% от ФОТ (12 руб.)
СП (7,8 руб.): 65% от ФОТ (12 руб.)</t>
    </r>
  </si>
  <si>
    <t>0,55
0,05</t>
  </si>
  <si>
    <r>
      <t>Прокладка волоконно-оптических кабелей в канализации: в трубопроводе по свободному каналу
(100 м кабеля)</t>
    </r>
    <r>
      <rPr>
        <i/>
        <sz val="7"/>
        <rFont val="Arial"/>
        <family val="2"/>
        <charset val="204"/>
      </rPr>
      <t xml:space="preserve">
НР (5603,54 руб.): 100% от ФОТ (5603,54 руб.)
СП (3642,3 руб.): 65% от ФОТ (5603,54 руб.)</t>
    </r>
  </si>
  <si>
    <r>
      <t>ТЕРм10-06-048-06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</si>
  <si>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1048,61
487,95</t>
  </si>
  <si>
    <t>535,62
83,84</t>
  </si>
  <si>
    <t>5249,08
821,63</t>
  </si>
  <si>
    <r>
      <t>ТЕРм11-06-002-01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</si>
  <si>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Электрические проводки в щитах и пультах: шкафных и панельных
(100 м)</t>
    </r>
    <r>
      <rPr>
        <i/>
        <sz val="7"/>
        <rFont val="Arial"/>
        <family val="2"/>
        <charset val="204"/>
      </rPr>
      <t xml:space="preserve">
НР (260,37 руб.): 84% от ФОТ (309,96 руб.)
СП (185,98 руб.): 60% от ФОТ (309,96 руб.)</t>
    </r>
  </si>
  <si>
    <t>345,62
322,87</t>
  </si>
  <si>
    <r>
      <t>ТЕРм08-02-147-01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</si>
  <si>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Кабель до 35 кВ по установленным конструкциям и лоткам с креплением на поворотах и в конце трассы, масса 1 м кабеля: до 1 кг
(100 м кабеля)</t>
    </r>
    <r>
      <rPr>
        <i/>
        <sz val="7"/>
        <rFont val="Arial"/>
        <family val="2"/>
        <charset val="204"/>
      </rPr>
      <t xml:space="preserve">
НР (77,33 руб.): 100% от ФОТ (77,33 руб.)
СП (50,26 руб.): 65% от ФОТ (77,33 руб.)</t>
    </r>
  </si>
  <si>
    <t>1445,41
350,67</t>
  </si>
  <si>
    <t>781,34
104,22</t>
  </si>
  <si>
    <t>132,83
17,72</t>
  </si>
  <si>
    <r>
      <t>Электрические проводки в щитах и пультах: шкафных и панельных
(100 м)</t>
    </r>
    <r>
      <rPr>
        <i/>
        <sz val="7"/>
        <rFont val="Arial"/>
        <family val="2"/>
        <charset val="204"/>
      </rPr>
      <t xml:space="preserve">
НР (59,67 руб.): 84% от ФОТ (71,03 руб.)
СП (42,62 руб.): 60% от ФОТ (71,03 руб.)</t>
    </r>
  </si>
  <si>
    <r>
      <t>ТЕРм10-01-002-15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</si>
  <si>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Измерение шнуровых пар
(1 шнуровая пара)</t>
    </r>
    <r>
      <rPr>
        <i/>
        <sz val="7"/>
        <rFont val="Arial"/>
        <family val="2"/>
        <charset val="204"/>
      </rPr>
      <t xml:space="preserve">
НР (936,23 руб.): 84% от ФОТ (1114,56 руб.)
СП (668,74 руб.): 60% от ФОТ (1114,56 руб.)</t>
    </r>
  </si>
  <si>
    <t>142,11
139,32</t>
  </si>
  <si>
    <t>Итого прямые затраты по разделу в ценах 2001г.</t>
  </si>
  <si>
    <t>6873,68
1116,90</t>
  </si>
  <si>
    <t>Накладные расходы</t>
  </si>
  <si>
    <t>Сметная прибыль</t>
  </si>
  <si>
    <t>Итоги по разделу 1 Монтажные работы на открытых площадках (поворотные камеры)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</si>
  <si>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</si>
  <si>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</si>
  <si>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</si>
  <si>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</si>
  <si>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</si>
  <si>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</si>
  <si>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</si>
  <si>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</si>
  <si>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</si>
  <si>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Монтажные работы на открытых площадках (поворотные камеры)</t>
  </si>
  <si>
    <t xml:space="preserve">                                       Раздел 2. Пусконаладочные работы (поворотные камеры)</t>
  </si>
  <si>
    <r>
      <t>ТЕРп01-09-002-07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</si>
  <si>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Элемент «усиление-преобразование» с числом «вход-выход»: до 10 с числом органов настройки до 6
(1 шт.)</t>
    </r>
    <r>
      <rPr>
        <i/>
        <sz val="7"/>
        <rFont val="Arial"/>
        <family val="2"/>
        <charset val="204"/>
      </rPr>
      <t xml:space="preserve">
НР (801,12 руб.): 68% от ФОТ (1178,12 руб.)
СП (471,25 руб.): 40% от ФОТ (1178,12 руб.)</t>
    </r>
  </si>
  <si>
    <t>294,53
294,53</t>
  </si>
  <si>
    <r>
      <t>ТЕРп02-01-001-01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</si>
  <si>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Автоматизированная система управления I категории технической сложности с количеством каналов (Кобщ): 2
(1 система)</t>
    </r>
    <r>
      <rPr>
        <i/>
        <sz val="7"/>
        <rFont val="Arial"/>
        <family val="2"/>
        <charset val="204"/>
      </rPr>
      <t xml:space="preserve">
НР (1624,11 руб.): 68% от ФОТ (2388,4 руб.)
СП (955,36 руб.): 40% от ФОТ (2388,4 руб.)</t>
    </r>
  </si>
  <si>
    <t>597,1
597,10</t>
  </si>
  <si>
    <t>Итоги по разделу 2 Пусконаладочные работы (поворотные камеры) :</t>
  </si>
  <si>
    <t xml:space="preserve">  Пусконаладочные работы: 'вхолостую' - 80%, 'под нагрузкой' - 20%</t>
  </si>
  <si>
    <t xml:space="preserve">  Итого по разделу 2 Пусконаладочные работы (поворотные камеры)</t>
  </si>
  <si>
    <t xml:space="preserve">                                       Раздел 3. Общестроительные работы (поворотные камеры)</t>
  </si>
  <si>
    <r>
      <t>ТЕР46-03-002-01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</si>
  <si>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Сверление кольцевыми алмазными сверлами в железобетонных конструкциях с применением охлаждающей жидкости (воды) горизонтальных отверстий глубиной 200 мм диаметром: 20 мм
(100 отверстий)</t>
    </r>
    <r>
      <rPr>
        <i/>
        <sz val="7"/>
        <rFont val="Arial"/>
        <family val="2"/>
        <charset val="204"/>
      </rPr>
      <t xml:space="preserve">
НР (358,03 руб.): 116% от ФОТ (308,65 руб.)
СП (216,06 руб.): 70% от ФОТ (308,65 руб.)</t>
    </r>
  </si>
  <si>
    <t>4113,58
704,36</t>
  </si>
  <si>
    <t>1971,29
765,38</t>
  </si>
  <si>
    <t>413,97
160,73</t>
  </si>
  <si>
    <r>
      <t>ТЕР46-03-002-17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</si>
  <si>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На каждые 10 мм изменения глубины сверления добавляется или исключается: к расценке 46-03-002-01
(100 отверстий)</t>
    </r>
    <r>
      <rPr>
        <i/>
        <sz val="7"/>
        <rFont val="Arial"/>
        <family val="2"/>
        <charset val="204"/>
      </rPr>
      <t xml:space="preserve">
КОЭФ. К ПОЗИЦИИ:
ПЗ=20 (ОЗП=20; ЭМ=20 к расх.; ЗПМ=20; МАТ=20 к расх.; ТЗ=20; ТЗМ=20)
НР (240,97 руб.): 116% от ФОТ (207,73 руб.)
СП (145,41 руб.): 70% от ФОТ (207,73 руб.)</t>
    </r>
  </si>
  <si>
    <t>3375,4
223,80</t>
  </si>
  <si>
    <t>1713,6
765,40</t>
  </si>
  <si>
    <t>359,86
160,73</t>
  </si>
  <si>
    <r>
      <t>ТЕР46-03-002-33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</si>
  <si>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Сверление кольцевыми алмазными сверлами в железобетонных конструкциях с применением охлаждающей жидкости (воды) горизонтальных отверстий на высоте от опорной площади более 1 м добавляется к расценкам с 46-03-002-01 по 46-03-002-16
(100 отверстий)</t>
    </r>
    <r>
      <rPr>
        <i/>
        <sz val="7"/>
        <rFont val="Arial"/>
        <family val="2"/>
        <charset val="204"/>
      </rPr>
      <t xml:space="preserve">
НР (11,36 руб.): 116% от ФОТ (9,79 руб.)
СП (6,85 руб.): 70% от ФОТ (9,79 руб.)</t>
    </r>
  </si>
  <si>
    <t>122,43
122,43</t>
  </si>
  <si>
    <r>
      <t>ТЕР46-03-010-01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</si>
  <si>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Пробивка в бетонных стенах и полах толщиной 100 мм отверстий площадью: до 20 см2
(100 отверстий)</t>
    </r>
    <r>
      <rPr>
        <i/>
        <sz val="7"/>
        <rFont val="Arial"/>
        <family val="2"/>
        <charset val="204"/>
      </rPr>
      <t xml:space="preserve">
НР (54,29 руб.): 116% от ФОТ (46,8 руб.)
СП (32,76 руб.): 70% от ФОТ (46,8 руб.)</t>
    </r>
  </si>
  <si>
    <t>1213,55
453,43</t>
  </si>
  <si>
    <t>760,12
131,67</t>
  </si>
  <si>
    <t>60,81
10,53</t>
  </si>
  <si>
    <t>834,64
331,99</t>
  </si>
  <si>
    <t>Итоги по разделу 3 Общестроительные работы (поворотные камеры) :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</si>
  <si>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</si>
  <si>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Итого по разделу 3 Общестроительные работы (поворотные камеры)</t>
  </si>
  <si>
    <t xml:space="preserve">                                       Раздел 4. Материалы и оборудование (поворотные камеры)</t>
  </si>
  <si>
    <t>Прайс-лист</t>
  </si>
  <si>
    <r>
      <t>БЗК-54.16 Блок зажимов
(шт)</t>
    </r>
    <r>
      <rPr>
        <i/>
        <sz val="7"/>
        <rFont val="Arial"/>
        <family val="2"/>
        <charset val="204"/>
      </rPr>
      <t xml:space="preserve">
КОЭФ. К ПОЗИЦИИ:
МАТ=677,98/1,18/4,34*1,06</t>
    </r>
  </si>
  <si>
    <t>Итоги по разделу 4 Материалы и оборудование (поворотные камеры) :</t>
  </si>
  <si>
    <t xml:space="preserve">  Материалы</t>
  </si>
  <si>
    <t xml:space="preserve">  Итого по разделу 4 Материалы и оборудование (поворотные камеры)</t>
  </si>
  <si>
    <t xml:space="preserve">                                       Раздел 5. Монтажные работы, выполняемые в помещении (стационарные камеры)</t>
  </si>
  <si>
    <r>
      <t>Крышка декоративная и другие мелкие изделия (без присоединения проводов)
(100 шт.)</t>
    </r>
    <r>
      <rPr>
        <i/>
        <sz val="7"/>
        <rFont val="Arial"/>
        <family val="2"/>
        <charset val="204"/>
      </rPr>
      <t xml:space="preserve">
КОЭФ. К ПОЗИЦИИ:
Демонтаж оборудования, которое не подлежит дальнейшему использованию (предназначено в лом) без разборки и резки ОЗП=0,3; ЭМ=0,3 к расх.; ЗПМ=0,3; МАТ=0 к расх.; ТЗ=0,3; ТЗМ=0,3
НР (1,11 руб.): 105% от ФОТ (1,06 руб.)
СП (0,69 руб.): 65% от ФОТ (1,06 руб.)</t>
    </r>
  </si>
  <si>
    <r>
      <t>Автомат одно-, двух-, трехполюсный, устанавливаемый на конструкции: на стене или колонне, на ток до 25 А
(1 шт.)</t>
    </r>
    <r>
      <rPr>
        <i/>
        <sz val="7"/>
        <rFont val="Arial"/>
        <family val="2"/>
        <charset val="204"/>
      </rPr>
      <t xml:space="preserve">
НР (186,52 руб.): 100% от ФОТ (186,52 руб.)
СП (121,24 руб.): 65% от ФОТ (186,52 руб.)</t>
    </r>
  </si>
  <si>
    <r>
      <t>Щиток лабораторный
(1 шт.)</t>
    </r>
    <r>
      <rPr>
        <i/>
        <sz val="7"/>
        <rFont val="Arial"/>
        <family val="2"/>
        <charset val="204"/>
      </rPr>
      <t xml:space="preserve">
НР (280,72 руб.): 100% от ФОТ (280,72 руб.)
СП (182,47 руб.): 65% от ФОТ (280,72 руб.)</t>
    </r>
  </si>
  <si>
    <t>21,2
1,62</t>
  </si>
  <si>
    <r>
      <t>Счетчики, устанавливаемые на готовом основании: трехфазные
(1 шт.)</t>
    </r>
    <r>
      <rPr>
        <i/>
        <sz val="7"/>
        <rFont val="Arial"/>
        <family val="2"/>
        <charset val="204"/>
      </rPr>
      <t xml:space="preserve">
НР (55,02 руб.): 100% от ФОТ (55,02 руб.)
СП (35,76 руб.): 65% от ФОТ (55,02 руб.)</t>
    </r>
  </si>
  <si>
    <t>9,2
0,82</t>
  </si>
  <si>
    <r>
      <t>Прибор, устанавливаемый на резьбовых соединениях, масса: до 1,5 кг
(1 шт.)</t>
    </r>
    <r>
      <rPr>
        <i/>
        <sz val="7"/>
        <rFont val="Arial"/>
        <family val="2"/>
        <charset val="204"/>
      </rPr>
      <t xml:space="preserve">
НР (53,89 руб.): 84% от ФОТ (64,16 руб.)
СП (38,5 руб.): 60% от ФОТ (64,16 руб.)</t>
    </r>
  </si>
  <si>
    <r>
      <t>Настройка простых сетевых трактов: программирование сетевого элемента и отладка его работы (мультиплексор, регенератор)
(1 сетевой элемент)</t>
    </r>
    <r>
      <rPr>
        <i/>
        <sz val="7"/>
        <rFont val="Arial"/>
        <family val="2"/>
        <charset val="204"/>
      </rPr>
      <t xml:space="preserve">
НР (1561,73 руб.): 84% от ФОТ (1859,2 руб.)
СП (1115,52 руб.): 60% от ФОТ (1859,2 руб.)</t>
    </r>
  </si>
  <si>
    <r>
      <t>Включение в аппаратуру разъемов штепсельных, количество контактов в разъеме: до 14 шт.
(1 разъем)</t>
    </r>
    <r>
      <rPr>
        <i/>
        <sz val="7"/>
        <rFont val="Arial"/>
        <family val="2"/>
        <charset val="204"/>
      </rPr>
      <t xml:space="preserve">
НР (12,61 руб.): 97% от ФОТ (13 руб.)
СП (8,45 руб.): 65% от ФОТ (13 руб.)</t>
    </r>
  </si>
  <si>
    <r>
      <t>Розетка штепсельная: неутопленного типа при открытой проводке
(100 шт.)</t>
    </r>
    <r>
      <rPr>
        <i/>
        <sz val="7"/>
        <rFont val="Arial"/>
        <family val="2"/>
        <charset val="204"/>
      </rPr>
      <t xml:space="preserve">
НР (40,42 руб.): 100% от ФОТ (40,42 руб.)
СП (26,27 руб.): 65% от ФОТ (40,42 руб.)</t>
    </r>
  </si>
  <si>
    <t>1,51
0,05</t>
  </si>
  <si>
    <r>
      <t>Крышка декоративная и другие мелкие изделия (без присоединения проводов)
(100 шт.)</t>
    </r>
    <r>
      <rPr>
        <i/>
        <sz val="7"/>
        <rFont val="Arial"/>
        <family val="2"/>
        <charset val="204"/>
      </rPr>
      <t xml:space="preserve">
НР (7,4 руб.): 105% от ФОТ (7,05 руб.)
СП (4,58 руб.): 65% от ФОТ (7,05 руб.)</t>
    </r>
  </si>
  <si>
    <r>
      <t>Блок управления шкафного исполнения или распределительный пункт (шкаф), устанавливаемый: на стене, высота и ширина до 600х600 мм
(1 шт.)</t>
    </r>
    <r>
      <rPr>
        <i/>
        <sz val="7"/>
        <rFont val="Arial"/>
        <family val="2"/>
        <charset val="204"/>
      </rPr>
      <t xml:space="preserve">
НР (152,68 руб.): 100% от ФОТ (152,68 руб.)
СП (99,24 руб.): 65% от ФОТ (152,68 руб.)</t>
    </r>
  </si>
  <si>
    <t>113,64
8,14</t>
  </si>
  <si>
    <r>
      <t>Установка, монтаж УССЛК с учетом измерений в процессе монтажа на волоконно-оптическом кабеле ГТС с числом волокон: 4
(1 УССЛК)</t>
    </r>
    <r>
      <rPr>
        <i/>
        <sz val="7"/>
        <rFont val="Arial"/>
        <family val="2"/>
        <charset val="204"/>
      </rPr>
      <t xml:space="preserve">
КОЭФ. К ПОЗИЦИИ:
ЭМ=0 к расх.; ЗПМ=0; ТЗМ=0
НР (1743,13 руб.): 105% от ФОТ (1660,12 руб.)
СП (1079,08 руб.): 65% от ФОТ (1660,12 руб.)</t>
    </r>
  </si>
  <si>
    <r>
      <t>Прокладка, проверка затухания и ввод ШСС в УССЛК
(100 м шнура)</t>
    </r>
    <r>
      <rPr>
        <i/>
        <sz val="7"/>
        <rFont val="Arial"/>
        <family val="2"/>
        <charset val="204"/>
      </rPr>
      <t xml:space="preserve">
НР (12,09 руб.): 100% от ФОТ (12,09 руб.)
СП (7,86 руб.): 65% от ФОТ (12,09 руб.)</t>
    </r>
  </si>
  <si>
    <r>
      <t>Профиль перфорированный монтажный длиной 2 м
(100 м)</t>
    </r>
    <r>
      <rPr>
        <i/>
        <sz val="7"/>
        <rFont val="Arial"/>
        <family val="2"/>
        <charset val="204"/>
      </rPr>
      <t xml:space="preserve">
КОЭФ. К ПОЗИЦИИ:
МАТ=0 к расх.
НР (976,21 руб.): 100% от ФОТ (976,21 руб.)
СП (634,54 руб.): 65% от ФОТ (976,21 руб.)</t>
    </r>
  </si>
  <si>
    <t>940,65
280,59</t>
  </si>
  <si>
    <r>
      <t>Электрические проводки в щитах и пультах: шкафных и панельных
(100 м)</t>
    </r>
    <r>
      <rPr>
        <i/>
        <sz val="7"/>
        <rFont val="Arial"/>
        <family val="2"/>
        <charset val="204"/>
      </rPr>
      <t xml:space="preserve">
НР (27,12 руб.): 84% от ФОТ (32,29 руб.)
СП (19,37 руб.): 60% от ФОТ (32,29 руб.)</t>
    </r>
  </si>
  <si>
    <r>
      <t>ТЕРм08-02-399-01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</si>
  <si>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Провод в коробах, сечением: до 6 мм2
(100 м)</t>
    </r>
    <r>
      <rPr>
        <i/>
        <sz val="7"/>
        <rFont val="Arial"/>
        <family val="2"/>
        <charset val="204"/>
      </rPr>
      <t xml:space="preserve">
НР (412,62 руб.): 100% от ФОТ (412,62 руб.)
СП (268,2 руб.): 65% от ФОТ (412,62 руб.)</t>
    </r>
  </si>
  <si>
    <t>310,27
104,02</t>
  </si>
  <si>
    <t>112,72
54,68</t>
  </si>
  <si>
    <t>293,07
142,17</t>
  </si>
  <si>
    <r>
      <t>Прокладка кабеля, масса 1 м: до 1 кг, по стене бетонной
(100 м кабеля)</t>
    </r>
    <r>
      <rPr>
        <i/>
        <sz val="7"/>
        <rFont val="Arial"/>
        <family val="2"/>
        <charset val="204"/>
      </rPr>
      <t xml:space="preserve">
КОЭФ. К ПОЗИЦИИ:
1.10.19.ОП При прокладке кабелей и проводов по потолкам  ОЗП=1,15; ЭМ=1,15 к расх.; ЗПМ=1,15; ТЗ=1,15; ТЗМ=1,15
НР (610,69 руб.): 84% от ФОТ (727,01 руб.)
СП (436,21 руб.): 60% от ФОТ (727,01 руб.)</t>
    </r>
  </si>
  <si>
    <t>2700,45
1393,43</t>
  </si>
  <si>
    <t>370,43
60,57</t>
  </si>
  <si>
    <t>185,22
30,29</t>
  </si>
  <si>
    <t>1572,61
463,68</t>
  </si>
  <si>
    <t>Итоги по разделу 5 Монтажные работы, выполняемые в помещении (стационарные камеры) :</t>
  </si>
  <si>
    <t xml:space="preserve">  Прокладка и монтаж сетей связи</t>
  </si>
  <si>
    <t xml:space="preserve">  Электромонтажные работы на других объектах</t>
  </si>
  <si>
    <t xml:space="preserve">  Монтаж радиотелевизионного и электронного оборудования</t>
  </si>
  <si>
    <t xml:space="preserve">  Монтаж оборудования</t>
  </si>
  <si>
    <t xml:space="preserve">  Итого по разделу 5 Монтажные работы, выполняемые в помещении (стационарные камеры)</t>
  </si>
  <si>
    <t xml:space="preserve">                                       Раздел 6. Монтажные работы, выполняемые на открытой площадке (стационарные камеры)</t>
  </si>
  <si>
    <r>
      <t>Крышка декоративная и другие мелкие изделия (без присоединения проводов)
(100 шт.)</t>
    </r>
    <r>
      <rPr>
        <i/>
        <sz val="7"/>
        <rFont val="Arial"/>
        <family val="2"/>
        <charset val="204"/>
      </rPr>
      <t xml:space="preserve">
НР (5,55 руб.): 105% от ФОТ (5,29 руб.)
СП (3,44 руб.): 65% от ФОТ (5,29 руб.)</t>
    </r>
  </si>
  <si>
    <r>
      <t>ТЕРм10-02-016-06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</si>
  <si>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Отдельно устанавливаемый: преобразователь или блок питания
(1 шт.)</t>
    </r>
    <r>
      <rPr>
        <i/>
        <sz val="7"/>
        <rFont val="Arial"/>
        <family val="2"/>
        <charset val="204"/>
      </rPr>
      <t xml:space="preserve">
НР (1226,74 руб.): 84% от ФОТ (1460,4 руб.)
СП (876,24 руб.): 60% от ФОТ (1460,4 руб.)</t>
    </r>
  </si>
  <si>
    <t>512,97
351,78</t>
  </si>
  <si>
    <t>81,45
13,32</t>
  </si>
  <si>
    <t>325,8
53,28</t>
  </si>
  <si>
    <r>
      <t>Аппаратура телевизионная с 1 малогабаритной беструбочной камерой
(1 компл.)</t>
    </r>
    <r>
      <rPr>
        <i/>
        <sz val="7"/>
        <rFont val="Arial"/>
        <family val="2"/>
        <charset val="204"/>
      </rPr>
      <t xml:space="preserve">
НР (1229,63 руб.): 84% от ФОТ (1463,85 руб.)
СП (878,31 руб.): 60% от ФОТ (1463,85 руб.)</t>
    </r>
  </si>
  <si>
    <r>
      <t>ТЕРм10-09-001-02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</si>
  <si>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603,44
487,95</t>
  </si>
  <si>
    <r>
      <t>Конструкции для установки приборов, масса: до 1 кг
(1 шт.)</t>
    </r>
    <r>
      <rPr>
        <i/>
        <sz val="7"/>
        <rFont val="Arial"/>
        <family val="2"/>
        <charset val="204"/>
      </rPr>
      <t xml:space="preserve">
НР (40,57 руб.): 84% от ФОТ (48,3 руб.)
СП (28,98 руб.): 60% от ФОТ (48,3 руб.)</t>
    </r>
  </si>
  <si>
    <r>
      <t>ТЕРм11-01-001-01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</si>
  <si>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52,56
14,28</t>
  </si>
  <si>
    <t>10,21
1,82</t>
  </si>
  <si>
    <t>30,63
5,46</t>
  </si>
  <si>
    <r>
      <t>ТЕРм10-06-035-01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</si>
  <si>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Кабель на столбовой линии, масса 1 м: до 2 кг
(100 м кабеля)</t>
    </r>
    <r>
      <rPr>
        <i/>
        <sz val="7"/>
        <rFont val="Arial"/>
        <family val="2"/>
        <charset val="204"/>
      </rPr>
      <t xml:space="preserve">
НР (575,67 руб.): 105% от ФОТ (548,26 руб.)
СП (356,37 руб.): 65% от ФОТ (548,26 руб.)</t>
    </r>
  </si>
  <si>
    <t>2390,76
473,11</t>
  </si>
  <si>
    <t>480,06
75,15</t>
  </si>
  <si>
    <r>
      <t>Измерение шнуровых пар
(1 шнуровая пара)</t>
    </r>
    <r>
      <rPr>
        <i/>
        <sz val="7"/>
        <rFont val="Arial"/>
        <family val="2"/>
        <charset val="204"/>
      </rPr>
      <t xml:space="preserve">
НР (702,17 руб.): 84% от ФОТ (835,92 руб.)
СП (501,55 руб.): 60% от ФОТ (835,92 руб.)</t>
    </r>
  </si>
  <si>
    <t>1453,98
246,40</t>
  </si>
  <si>
    <t>Итоги по разделу 6 Монтажные работы, выполняемые на открытой площадке (стационарные камеры) :</t>
  </si>
  <si>
    <t xml:space="preserve">  Итого по разделу 6 Монтажные работы, выполняемые на открытой площадке (стационарные камеры)</t>
  </si>
  <si>
    <t xml:space="preserve">                                       Раздел 7. Общестроительные работы (стационарные камеры)</t>
  </si>
  <si>
    <r>
      <t>Сверление кольцевыми алмазными сверлами в железобетонных конструкциях с применением охлаждающей жидкости (воды) горизонтальных отверстий глубиной 200 мм диаметром: 20 мм
(100 отверстий)</t>
    </r>
    <r>
      <rPr>
        <i/>
        <sz val="7"/>
        <rFont val="Arial"/>
        <family val="2"/>
        <charset val="204"/>
      </rPr>
      <t xml:space="preserve">
НР (68,2 руб.): 116% от ФОТ (58,79 руб.)
СП (41,15 руб.): 70% от ФОТ (58,79 руб.)</t>
    </r>
  </si>
  <si>
    <t>78,85
30,62</t>
  </si>
  <si>
    <r>
      <t>Сверление кольцевыми алмазными сверлами в железобетонных конструкциях с применением охлаждающей жидкости (воды) горизонтальных отверстий на высоте от опорной площади более 1 м добавляется к расценкам с 46-03-002-01 по 46-03-002-16
(100 отверстий)</t>
    </r>
    <r>
      <rPr>
        <i/>
        <sz val="7"/>
        <rFont val="Arial"/>
        <family val="2"/>
        <charset val="204"/>
      </rPr>
      <t xml:space="preserve">
НР (5,68 руб.): 116% от ФОТ (4,9 руб.)
СП (3,43 руб.): 70% от ФОТ (4,9 руб.)</t>
    </r>
  </si>
  <si>
    <t>Итоги по разделу 7 Общестроительные работы (стационарные камеры) :</t>
  </si>
  <si>
    <t xml:space="preserve">  Итого по разделу 7 Общестроительные работы (стационарные камеры)</t>
  </si>
  <si>
    <t xml:space="preserve">                                       Раздел 8. Пусконаладочные работы (стационарные камеры)</t>
  </si>
  <si>
    <r>
      <t>Элемент «усиление-преобразование» с числом «вход-выход»: до 10 с числом органов настройки до 6
(1 шт.)</t>
    </r>
    <r>
      <rPr>
        <i/>
        <sz val="7"/>
        <rFont val="Arial"/>
        <family val="2"/>
        <charset val="204"/>
      </rPr>
      <t xml:space="preserve">
НР (600,84 руб.): 68% от ФОТ (883,59 руб.)
СП (353,44 руб.): 40% от ФОТ (883,59 руб.)</t>
    </r>
  </si>
  <si>
    <r>
      <t>Автоматизированная система управления I категории технической сложности с количеством каналов (Кобщ): 2
(1 система)</t>
    </r>
    <r>
      <rPr>
        <i/>
        <sz val="7"/>
        <rFont val="Arial"/>
        <family val="2"/>
        <charset val="204"/>
      </rPr>
      <t xml:space="preserve">
НР (812,06 руб.): 68% от ФОТ (1194,2 руб.)
СП (477,68 руб.): 40% от ФОТ (1194,2 руб.)</t>
    </r>
  </si>
  <si>
    <t>Итоги по разделу 8 Пусконаладочные работы (стационарные камеры) :</t>
  </si>
  <si>
    <t xml:space="preserve">  Итого по разделу 8 Пусконаладочные работы (стационарные камеры)</t>
  </si>
  <si>
    <t xml:space="preserve">                                       Раздел 9. Оборудование и материалы (стационарные камеры)</t>
  </si>
  <si>
    <r>
      <t>NBN-832V-IP IP-камера Dinion с режимом "день/ночь"
(шт)</t>
    </r>
    <r>
      <rPr>
        <i/>
        <sz val="7"/>
        <rFont val="Arial"/>
        <family val="2"/>
        <charset val="204"/>
      </rPr>
      <t xml:space="preserve">
КОЭФ. К ПОЗИЦИИ:
МАТ=54850/1,18/4,34*1,06</t>
    </r>
  </si>
  <si>
    <t>Итоги по разделу 9 Оборудование и материалы (стационарные камеры) :</t>
  </si>
  <si>
    <t xml:space="preserve">  Итого по разделу 9 Оборудование и материалы (стационарные камеры)</t>
  </si>
  <si>
    <t xml:space="preserve">                                       Раздел 10. Магистральная линия</t>
  </si>
  <si>
    <r>
      <t>Кабель на столбовой линии, масса 1 м: до 2 кг
(100 м кабеля)</t>
    </r>
    <r>
      <rPr>
        <i/>
        <sz val="7"/>
        <rFont val="Arial"/>
        <family val="2"/>
        <charset val="204"/>
      </rPr>
      <t xml:space="preserve">
НР (5756,73 руб.): 105% от ФОТ (5482,6 руб.)
СП (3563,69 руб.): 65% от ФОТ (5482,6 руб.)</t>
    </r>
  </si>
  <si>
    <t>4800,6
751,50</t>
  </si>
  <si>
    <r>
      <t>ТЕРм10-06-048-07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</si>
  <si>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Прокладка волоконно-оптических кабелей в канализации: в трубопроводе по занятому каналу
(100 м кабеля)</t>
    </r>
    <r>
      <rPr>
        <i/>
        <sz val="7"/>
        <rFont val="Arial"/>
        <family val="2"/>
        <charset val="204"/>
      </rPr>
      <t xml:space="preserve">
НР (1926,19 руб.): 84% от ФОТ (2293,08 руб.)
СП (1375,85 руб.): 60% от ФОТ (2293,08 руб.)</t>
    </r>
  </si>
  <si>
    <t>1405,65
650,60</t>
  </si>
  <si>
    <t>726,76
113,76</t>
  </si>
  <si>
    <t>2180,28
341,28</t>
  </si>
  <si>
    <r>
      <t>ТЕР01-02-057-02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</si>
  <si>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Разработка грунта вручную в траншеях глубиной до 2 м без креплений с откосами, группа грунтов: 2
(100 м3 грунта)</t>
    </r>
    <r>
      <rPr>
        <i/>
        <sz val="7"/>
        <rFont val="Arial"/>
        <family val="2"/>
        <charset val="204"/>
      </rPr>
      <t xml:space="preserve">
НР (317,06 руб.): 84% от ФОТ (377,45 руб.)
СП (169,85 руб.): 45% от ФОТ (377,45 руб.)</t>
    </r>
  </si>
  <si>
    <t>3774,54
3774,54</t>
  </si>
  <si>
    <r>
      <t>ТЕРм10-06-048-05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</si>
  <si>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Прокладка волоконно-оптических кабелей в траншее
(1 км кабеля)</t>
    </r>
    <r>
      <rPr>
        <i/>
        <sz val="7"/>
        <rFont val="Arial"/>
        <family val="2"/>
        <charset val="204"/>
      </rPr>
      <t xml:space="preserve">
НР (26,89 руб.): 84% от ФОТ (32,01 руб.)
СП (19,21 руб.): 60% от ФОТ (32,01 руб.)</t>
    </r>
  </si>
  <si>
    <t>4370,54
726,80</t>
  </si>
  <si>
    <t>3629,2
340,36</t>
  </si>
  <si>
    <t>108,88
10,21</t>
  </si>
  <si>
    <r>
      <t>ТЕРм08-02-142-01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</si>
  <si>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Устройство постели при одном кабеле в траншее
(100 м кабеля)</t>
    </r>
    <r>
      <rPr>
        <i/>
        <sz val="7"/>
        <rFont val="Arial"/>
        <family val="2"/>
        <charset val="204"/>
      </rPr>
      <t xml:space="preserve">
НР (121 руб.): 100% от ФОТ (121 руб.)
СП (78,65 руб.): 65% от ФОТ (121 руб.)</t>
    </r>
  </si>
  <si>
    <t>2499,63
200,42</t>
  </si>
  <si>
    <t>2295,2
202,89</t>
  </si>
  <si>
    <t>688,56
60,87</t>
  </si>
  <si>
    <r>
      <t>ТЕР01-02-061-02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</si>
  <si>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НР (192,36 руб.): 84% от ФОТ (229 руб.)
СП (103,05 руб.): 45% от ФОТ (229 руб.)</t>
    </r>
  </si>
  <si>
    <t>2290,03
2290,03</t>
  </si>
  <si>
    <r>
      <t>Автогидроподъемники высотой подъема: 12 м
(маш.-ч)</t>
    </r>
    <r>
      <rPr>
        <i/>
        <sz val="7"/>
        <rFont val="Arial"/>
        <family val="2"/>
        <charset val="204"/>
      </rPr>
      <t xml:space="preserve">
НР (1168,94 руб.): 84% от ФОТ (1391,6 руб.)
СП (834,96 руб.): 60% от ФОТ (1391,6 руб.)</t>
    </r>
  </si>
  <si>
    <t>6718
1391,60</t>
  </si>
  <si>
    <r>
      <t>Монтаж опор
(1 т конструкций)</t>
    </r>
    <r>
      <rPr>
        <i/>
        <sz val="7"/>
        <rFont val="Arial"/>
        <family val="2"/>
        <charset val="204"/>
      </rPr>
      <t xml:space="preserve">
НР (996,98 руб.): 95% от ФОТ (1049,45 руб.)
СП (892,03 руб.): 85% от ФОТ (1049,45 руб.)</t>
    </r>
  </si>
  <si>
    <r>
      <t>ТЕР09-06-010-01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</si>
  <si>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4648,76
1191,30</t>
  </si>
  <si>
    <t>2930,97
336,29</t>
  </si>
  <si>
    <t>2013,58
231,03</t>
  </si>
  <si>
    <r>
      <t>Устройство основания под фундаменты: песчаного
(1 м3 основания)</t>
    </r>
    <r>
      <rPr>
        <i/>
        <sz val="7"/>
        <rFont val="Arial"/>
        <family val="2"/>
        <charset val="204"/>
      </rPr>
      <t xml:space="preserve">
НР (39,26 руб.): 128% от ФОТ (30,67 руб.)
СП (24,54 руб.): 80% от ФОТ (30,67 руб.)</t>
    </r>
  </si>
  <si>
    <r>
      <t>ТЕР08-01-002-01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</si>
  <si>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219,16
59,02</t>
  </si>
  <si>
    <t>57,54
9,14</t>
  </si>
  <si>
    <t>25,89
4,11</t>
  </si>
  <si>
    <r>
      <t>ТСЦ-408-0122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</si>
  <si>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t>Песок природный для строительных: работ средний
(м3)</t>
  </si>
  <si>
    <t>16535,79
2790,60</t>
  </si>
  <si>
    <t>Итоги по разделу 10 Магистральная линия :</t>
  </si>
  <si>
    <t xml:space="preserve">  Итого по разделу 10 Магистральная линия</t>
  </si>
  <si>
    <t xml:space="preserve">                                       Раздел 11. Программное обеспечение</t>
  </si>
  <si>
    <t>Итоги по разделу 11 Программное обеспечение :</t>
  </si>
  <si>
    <t xml:space="preserve">  Итого по разделу 11 Программное обеспечение</t>
  </si>
  <si>
    <t>ИТОГИ ПО СМЕТЕ:</t>
  </si>
  <si>
    <t>Итого прямые затраты по смете в ценах 2001г.</t>
  </si>
  <si>
    <t>27349,55
4980,19</t>
  </si>
  <si>
    <t>Итоги по смете:</t>
  </si>
  <si>
    <t xml:space="preserve">  Итого Прочие затраты</t>
  </si>
  <si>
    <t xml:space="preserve">  НДС 18%</t>
  </si>
  <si>
    <t xml:space="preserve">  ВСЕГО по смете</t>
  </si>
  <si>
    <t>тыс. руб.</t>
  </si>
  <si>
    <t>___________________________55,672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</si>
  <si>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</si>
  <si>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</si>
  <si>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_______________________________________________________________________________________________1485,14</t>
  </si>
  <si>
    <t>чел.час</t>
  </si>
  <si>
    <t xml:space="preserve">ЛОКАЛЬНЫЙ СМЕТНЫЙ РАСЧЕТ </t>
  </si>
  <si>
    <t>КОМПЛЕКСНАЯ СИСТЕМА БЕЗОПАСНОСТИ В ГОРОДЕ ЮГОРСКЕ. ВИДЕОНАБЛЮДЕНИЕ. 2 ЭТАП</t>
  </si>
  <si>
    <t>Основание: Т-2.0706.2-КСБ. СЦВ (2 этап)</t>
  </si>
  <si>
    <t>Составлен(а) в ценах 2001 г.</t>
  </si>
  <si>
    <t>Приложенине №1</t>
  </si>
  <si>
    <t>к техническому заданию</t>
  </si>
  <si>
    <r>
      <t>ОЩН-331 Шкаф или эквивалент
(шт)</t>
    </r>
    <r>
      <rPr>
        <i/>
        <sz val="7"/>
        <rFont val="Arial"/>
        <family val="2"/>
        <charset val="204"/>
      </rPr>
      <t xml:space="preserve">
</t>
    </r>
  </si>
  <si>
    <r>
      <t>ОЩН-442 Шкаф или эквивалент
(шт)</t>
    </r>
    <r>
      <rPr>
        <i/>
        <sz val="7"/>
        <rFont val="Arial"/>
        <family val="2"/>
        <charset val="204"/>
      </rPr>
      <t xml:space="preserve">
</t>
    </r>
  </si>
  <si>
    <r>
      <t>STJUZ 1 Замок с двумя ключами для шкафов типа UK 500 или эквивалент
(шт)</t>
    </r>
    <r>
      <rPr>
        <i/>
        <sz val="7"/>
        <rFont val="Arial"/>
        <family val="2"/>
        <charset val="204"/>
      </rPr>
      <t xml:space="preserve">
</t>
    </r>
  </si>
  <si>
    <r>
      <t>Автоматический выключатель 1-полюсный S231R C25 или эквивалент
(шт)</t>
    </r>
    <r>
      <rPr>
        <i/>
        <sz val="7"/>
        <rFont val="Arial"/>
        <family val="2"/>
        <charset val="204"/>
      </rPr>
      <t xml:space="preserve">
</t>
    </r>
  </si>
  <si>
    <r>
      <t>DIN-рейка длина 60 см
(шт)</t>
    </r>
    <r>
      <rPr>
        <i/>
        <sz val="7"/>
        <rFont val="Arial"/>
        <family val="2"/>
        <charset val="204"/>
      </rPr>
      <t xml:space="preserve">
</t>
    </r>
  </si>
  <si>
    <r>
      <t>S231R C06, авт. выключатель 1 полюсный или эквивалент
(шт)</t>
    </r>
    <r>
      <rPr>
        <i/>
        <sz val="7"/>
        <rFont val="Arial"/>
        <family val="2"/>
        <charset val="204"/>
      </rPr>
      <t xml:space="preserve">
</t>
    </r>
  </si>
  <si>
    <r>
      <t>S231R C16 4.5кА Термомагнитный 1-пол.автомат или эквивалент
(шт)</t>
    </r>
    <r>
      <rPr>
        <i/>
        <sz val="7"/>
        <rFont val="Arial"/>
        <family val="2"/>
        <charset val="204"/>
      </rPr>
      <t xml:space="preserve">
</t>
    </r>
  </si>
  <si>
    <r>
      <t>001356 S2 Бокс настенного монтажа 2 мод. бел. или эквивалент
(шт)</t>
    </r>
    <r>
      <rPr>
        <i/>
        <sz val="7"/>
        <rFont val="Arial"/>
        <family val="2"/>
        <charset val="204"/>
      </rPr>
      <t xml:space="preserve">
</t>
    </r>
  </si>
  <si>
    <r>
      <t>001356 S2 Бокс настенного монтажа 6 мод. бел. или эквивалент
(шт)</t>
    </r>
    <r>
      <rPr>
        <i/>
        <sz val="7"/>
        <rFont val="Arial"/>
        <family val="2"/>
        <charset val="204"/>
      </rPr>
      <t xml:space="preserve">
</t>
    </r>
  </si>
  <si>
    <r>
      <t>04811 Универсальное основание для установки клеммных колодок
(шт)</t>
    </r>
    <r>
      <rPr>
        <i/>
        <sz val="7"/>
        <rFont val="Arial"/>
        <family val="2"/>
        <charset val="204"/>
      </rPr>
      <t xml:space="preserve">
</t>
    </r>
  </si>
  <si>
    <r>
      <t>04834 Шина клеммная земля зелен. 12х16+1х25мм2, L=113 мм
(шт)</t>
    </r>
    <r>
      <rPr>
        <i/>
        <sz val="7"/>
        <rFont val="Arial"/>
        <family val="2"/>
        <charset val="204"/>
      </rPr>
      <t xml:space="preserve">
</t>
    </r>
  </si>
  <si>
    <r>
      <t>04834 Шина клеммная фаза черная 12х16+1х25мм2, L=113 мм
(шт)</t>
    </r>
    <r>
      <rPr>
        <i/>
        <sz val="7"/>
        <rFont val="Arial"/>
        <family val="2"/>
        <charset val="204"/>
      </rPr>
      <t xml:space="preserve">
</t>
    </r>
  </si>
  <si>
    <r>
      <t>04834 Шина клеммная ноль голубая 12х16+1х25мм2, L=113 мм
(шт)</t>
    </r>
    <r>
      <rPr>
        <i/>
        <sz val="7"/>
        <rFont val="Arial"/>
        <family val="2"/>
        <charset val="204"/>
      </rPr>
      <t xml:space="preserve">
</t>
    </r>
  </si>
  <si>
    <r>
      <t>СЕ 102М-R5 счетчик многотарифный или эквивалент
(шт)</t>
    </r>
    <r>
      <rPr>
        <i/>
        <sz val="7"/>
        <rFont val="Arial"/>
        <family val="2"/>
        <charset val="204"/>
      </rPr>
      <t xml:space="preserve">
</t>
    </r>
  </si>
  <si>
    <r>
      <t>DR-7524 источник питания или эквивалент
(шт)</t>
    </r>
    <r>
      <rPr>
        <i/>
        <sz val="7"/>
        <rFont val="Arial"/>
        <family val="2"/>
        <charset val="204"/>
      </rPr>
      <t xml:space="preserve">
</t>
    </r>
  </si>
  <si>
    <r>
      <t>EDS-510A-3SFP Управляемый коммутатор или эквивалент
(шт)</t>
    </r>
    <r>
      <rPr>
        <i/>
        <sz val="7"/>
        <rFont val="Arial"/>
        <family val="2"/>
        <charset val="204"/>
      </rPr>
      <t xml:space="preserve">
</t>
    </r>
  </si>
  <si>
    <r>
      <t>SFT-1GLXLC Оптоволоконный интерфейсный модуль или эквивалент
(шт)</t>
    </r>
    <r>
      <rPr>
        <i/>
        <sz val="7"/>
        <rFont val="Arial"/>
        <family val="2"/>
        <charset val="204"/>
      </rPr>
      <t xml:space="preserve">
</t>
    </r>
  </si>
  <si>
    <r>
      <t>WT-2038A0.5 Патч-корд коммутационный UTP4, 2XRJ-45, категория 5е, 0,5м, PVC, зеленый W&amp;T или эквивалент
(шт)</t>
    </r>
    <r>
      <rPr>
        <i/>
        <sz val="7"/>
        <rFont val="Arial"/>
        <family val="2"/>
        <charset val="204"/>
      </rPr>
      <t xml:space="preserve">
</t>
    </r>
  </si>
  <si>
    <r>
      <t>VG5-836-ECEV Поворотная камера для уличной установки AutoDome G5 HD или эквивалент
(шт)</t>
    </r>
    <r>
      <rPr>
        <i/>
        <sz val="7"/>
        <rFont val="Arial"/>
        <family val="2"/>
        <charset val="204"/>
      </rPr>
      <t xml:space="preserve">
</t>
    </r>
  </si>
  <si>
    <r>
      <t>VG4-A-PA2 Подвесной кронштейн, 230 VAC, белый или эквивалент
(шт)</t>
    </r>
    <r>
      <rPr>
        <i/>
        <sz val="7"/>
        <rFont val="Arial"/>
        <family val="2"/>
        <charset val="204"/>
      </rPr>
      <t xml:space="preserve">
</t>
    </r>
  </si>
  <si>
    <r>
      <t>VG4-A-9542 Адаптер для настенных кронштейнов, белый или эквивалент
(шт)</t>
    </r>
    <r>
      <rPr>
        <i/>
        <sz val="7"/>
        <rFont val="Arial"/>
        <family val="2"/>
        <charset val="204"/>
      </rPr>
      <t xml:space="preserve">
</t>
    </r>
  </si>
  <si>
    <r>
      <t>VG4-A-SFP Interface KT или эквивалент
(шт)</t>
    </r>
    <r>
      <rPr>
        <i/>
        <sz val="7"/>
        <rFont val="Arial"/>
        <family val="2"/>
        <charset val="204"/>
      </rPr>
      <t xml:space="preserve">
</t>
    </r>
  </si>
  <si>
    <r>
      <t>SFP3 Fiber Module или эквивалент
(шт)</t>
    </r>
    <r>
      <rPr>
        <i/>
        <sz val="7"/>
        <rFont val="Arial"/>
        <family val="2"/>
        <charset val="204"/>
      </rPr>
      <t xml:space="preserve">
</t>
    </r>
  </si>
  <si>
    <r>
      <t>CNFE2MC IN или эквивалент
(шт)</t>
    </r>
    <r>
      <rPr>
        <i/>
        <sz val="7"/>
        <rFont val="Arial"/>
        <family val="2"/>
        <charset val="204"/>
      </rPr>
      <t xml:space="preserve">
</t>
    </r>
  </si>
  <si>
    <r>
      <t>МВПнг Муфта вводная для металлорукова или эквивалент
(шт)</t>
    </r>
    <r>
      <rPr>
        <i/>
        <sz val="7"/>
        <rFont val="Arial"/>
        <family val="2"/>
        <charset val="204"/>
      </rPr>
      <t xml:space="preserve">
</t>
    </r>
  </si>
  <si>
    <r>
      <t>1116697-2 Розетка настенная серии Office Box для установки 1 гнезда белая или эквивалент
(шт)</t>
    </r>
    <r>
      <rPr>
        <i/>
        <sz val="7"/>
        <rFont val="Arial"/>
        <family val="2"/>
        <charset val="204"/>
      </rPr>
      <t xml:space="preserve">
</t>
    </r>
  </si>
  <si>
    <r>
      <t>1375190-2 Модульное гнездо RJ45, неэкр, 5е или эквивалент
(шт)</t>
    </r>
    <r>
      <rPr>
        <i/>
        <sz val="7"/>
        <rFont val="Arial"/>
        <family val="2"/>
        <charset val="204"/>
      </rPr>
      <t xml:space="preserve">
</t>
    </r>
  </si>
  <si>
    <r>
      <t>Вилка  RJ45для одножильного кабеля или эквивалент
(шт)</t>
    </r>
    <r>
      <rPr>
        <i/>
        <sz val="7"/>
        <rFont val="Arial"/>
        <family val="2"/>
        <charset val="204"/>
      </rPr>
      <t xml:space="preserve">
</t>
    </r>
  </si>
  <si>
    <r>
      <t>Защитный колпачок для вилки RJ45 или эквивалент
(шт)</t>
    </r>
    <r>
      <rPr>
        <i/>
        <sz val="7"/>
        <rFont val="Arial"/>
        <family val="2"/>
        <charset val="204"/>
      </rPr>
      <t xml:space="preserve">
</t>
    </r>
  </si>
  <si>
    <r>
      <t>КРН-16-SC-ЛБ-ТХ Корпус оптического кросса настенный 4SC Мини, стальной или эквивалент 120х160х20мм
(шт)</t>
    </r>
    <r>
      <rPr>
        <i/>
        <sz val="7"/>
        <rFont val="Arial"/>
        <family val="2"/>
        <charset val="204"/>
      </rPr>
      <t xml:space="preserve">
</t>
    </r>
  </si>
  <si>
    <r>
      <t>Корпус оптического кросса 16SC КРН-16-SC. 2x8 или эквивалент
(шт)</t>
    </r>
    <r>
      <rPr>
        <i/>
        <sz val="7"/>
        <rFont val="Arial"/>
        <family val="2"/>
        <charset val="204"/>
      </rPr>
      <t xml:space="preserve">
</t>
    </r>
  </si>
  <si>
    <r>
      <t>Проходной адаптер SNR SCIAPC или эквивалент
(шт)</t>
    </r>
    <r>
      <rPr>
        <i/>
        <sz val="7"/>
        <rFont val="Arial"/>
        <family val="2"/>
        <charset val="204"/>
      </rPr>
      <t xml:space="preserve">
</t>
    </r>
  </si>
  <si>
    <r>
      <t>Шнур оптический SM-0.9-LC/UPC 1,5м или эквивалент
(шт)</t>
    </r>
    <r>
      <rPr>
        <i/>
        <sz val="7"/>
        <rFont val="Arial"/>
        <family val="2"/>
        <charset val="204"/>
      </rPr>
      <t xml:space="preserve">
</t>
    </r>
  </si>
  <si>
    <r>
      <t>Шнур оптический SM ШО-SM-3.0-LC/UPC-LC/UPC 2м или эквивалент
(шт)</t>
    </r>
    <r>
      <rPr>
        <i/>
        <sz val="7"/>
        <rFont val="Arial"/>
        <family val="2"/>
        <charset val="204"/>
      </rPr>
      <t xml:space="preserve">
</t>
    </r>
  </si>
  <si>
    <r>
      <t>HRD-UGS 10x100/30U Анкер или эквивалент
(шт)</t>
    </r>
    <r>
      <rPr>
        <i/>
        <sz val="7"/>
        <rFont val="Arial"/>
        <family val="2"/>
        <charset val="204"/>
      </rPr>
      <t xml:space="preserve">
</t>
    </r>
  </si>
  <si>
    <r>
      <t>Металлорукав Р3-ЦХ-12 или эквивалент
(м)</t>
    </r>
    <r>
      <rPr>
        <i/>
        <sz val="7"/>
        <rFont val="Arial"/>
        <family val="2"/>
        <charset val="204"/>
      </rPr>
      <t xml:space="preserve">
</t>
    </r>
  </si>
  <si>
    <r>
      <t>Труба ПВХ гиб. с протяж. ЕК ф25 (50м)
(м)</t>
    </r>
    <r>
      <rPr>
        <i/>
        <sz val="7"/>
        <rFont val="Arial"/>
        <family val="2"/>
        <charset val="204"/>
      </rPr>
      <t xml:space="preserve">
</t>
    </r>
  </si>
  <si>
    <r>
      <t>636302 Кабель-канал DLP-D 25x16, 2м, с крышкой или эквивалент
(м)</t>
    </r>
    <r>
      <rPr>
        <i/>
        <sz val="7"/>
        <rFont val="Arial"/>
        <family val="2"/>
        <charset val="204"/>
      </rPr>
      <t xml:space="preserve">
</t>
    </r>
  </si>
  <si>
    <r>
      <t>636420 Изм. угол внут./внеш. д/25х16
(шт)</t>
    </r>
    <r>
      <rPr>
        <i/>
        <sz val="7"/>
        <rFont val="Arial"/>
        <family val="2"/>
        <charset val="204"/>
      </rPr>
      <t xml:space="preserve">
</t>
    </r>
  </si>
  <si>
    <r>
      <t>636423 Плоский угол д/25х16
(шт)</t>
    </r>
    <r>
      <rPr>
        <i/>
        <sz val="7"/>
        <rFont val="Arial"/>
        <family val="2"/>
        <charset val="204"/>
      </rPr>
      <t xml:space="preserve">
</t>
    </r>
  </si>
  <si>
    <r>
      <t>Разделительная перегородка 16 мм
(м)</t>
    </r>
    <r>
      <rPr>
        <i/>
        <sz val="7"/>
        <rFont val="Arial"/>
        <family val="2"/>
        <charset val="204"/>
      </rPr>
      <t xml:space="preserve">
</t>
    </r>
  </si>
  <si>
    <r>
      <t>636307 Кабель-канал DLP-D 40x25, 2м, с крышкой или эквивалент
(м)</t>
    </r>
    <r>
      <rPr>
        <i/>
        <sz val="7"/>
        <rFont val="Arial"/>
        <family val="2"/>
        <charset val="204"/>
      </rPr>
      <t xml:space="preserve">
</t>
    </r>
  </si>
  <si>
    <r>
      <t>636420 Изм. угол внут./внеш. д40х25
(шт)</t>
    </r>
    <r>
      <rPr>
        <i/>
        <sz val="7"/>
        <rFont val="Arial"/>
        <family val="2"/>
        <charset val="204"/>
      </rPr>
      <t xml:space="preserve">
</t>
    </r>
  </si>
  <si>
    <r>
      <t>Провод "витая пара" 8 пр. lev. 5E Teldor, внеш. (бух.500м) или эквивалент
(м)</t>
    </r>
    <r>
      <rPr>
        <i/>
        <sz val="7"/>
        <rFont val="Arial"/>
        <family val="2"/>
        <charset val="204"/>
      </rPr>
      <t xml:space="preserve">
</t>
    </r>
  </si>
  <si>
    <r>
      <t>1499448-3 Кабель UTP 4 пары Cat.5E на катушке 305m PVC многожильный или эквивалент
(м)</t>
    </r>
    <r>
      <rPr>
        <i/>
        <sz val="7"/>
        <rFont val="Arial"/>
        <family val="2"/>
        <charset val="204"/>
      </rPr>
      <t xml:space="preserve">
</t>
    </r>
  </si>
  <si>
    <r>
      <t>Кабель ВО 4оОФС ДН-0,25-6z-4/4 или эквивалент
(м)</t>
    </r>
    <r>
      <rPr>
        <i/>
        <sz val="7"/>
        <rFont val="Arial"/>
        <family val="2"/>
        <charset val="204"/>
      </rPr>
      <t xml:space="preserve">
</t>
    </r>
  </si>
  <si>
    <r>
      <t>ВВГнг 3х2,5, кабель силовой
(м)</t>
    </r>
    <r>
      <rPr>
        <i/>
        <sz val="7"/>
        <rFont val="Arial"/>
        <family val="2"/>
        <charset val="204"/>
      </rPr>
      <t xml:space="preserve">
</t>
    </r>
  </si>
  <si>
    <r>
      <t>КГВВ 3х1,5 Кабель силовой
(м)</t>
    </r>
    <r>
      <rPr>
        <i/>
        <sz val="7"/>
        <rFont val="Arial"/>
        <family val="2"/>
        <charset val="204"/>
      </rPr>
      <t xml:space="preserve">
</t>
    </r>
  </si>
  <si>
    <r>
      <t>ПВС 2х0,75 Кабель силовой
(м)</t>
    </r>
    <r>
      <rPr>
        <i/>
        <sz val="7"/>
        <rFont val="Arial"/>
        <family val="2"/>
        <charset val="204"/>
      </rPr>
      <t xml:space="preserve">
</t>
    </r>
  </si>
  <si>
    <r>
      <t>ПВС 3х0,75 Кабель силовой
(м)</t>
    </r>
    <r>
      <rPr>
        <i/>
        <sz val="7"/>
        <rFont val="Arial"/>
        <family val="2"/>
        <charset val="204"/>
      </rPr>
      <t xml:space="preserve">
</t>
    </r>
  </si>
  <si>
    <r>
      <t>ПВ1 1,5 Провод
(м)</t>
    </r>
    <r>
      <rPr>
        <i/>
        <sz val="7"/>
        <rFont val="Arial"/>
        <family val="2"/>
        <charset val="204"/>
      </rPr>
      <t xml:space="preserve">
</t>
    </r>
  </si>
  <si>
    <r>
      <t>EDS-510-A-3SFP-T  Коммутатор или эквивалент
(шт)</t>
    </r>
    <r>
      <rPr>
        <i/>
        <sz val="7"/>
        <rFont val="Arial"/>
        <family val="2"/>
        <charset val="204"/>
      </rPr>
      <t xml:space="preserve">
</t>
    </r>
  </si>
  <si>
    <r>
      <t>SFP-модуль 1GLXLC-T или эквивалент
(шт)</t>
    </r>
    <r>
      <rPr>
        <i/>
        <sz val="7"/>
        <rFont val="Arial"/>
        <family val="2"/>
        <charset val="204"/>
      </rPr>
      <t xml:space="preserve">
</t>
    </r>
  </si>
  <si>
    <r>
      <t>СЕ 102 М-R5 счетчик многотарифный или эквивалент
(шт)</t>
    </r>
    <r>
      <rPr>
        <i/>
        <sz val="7"/>
        <rFont val="Arial"/>
        <family val="2"/>
        <charset val="204"/>
      </rPr>
      <t xml:space="preserve">
</t>
    </r>
  </si>
  <si>
    <r>
      <t>ОЩН-442 или эквивалент
(шт)</t>
    </r>
    <r>
      <rPr>
        <i/>
        <sz val="7"/>
        <rFont val="Arial"/>
        <family val="2"/>
        <charset val="204"/>
      </rPr>
      <t xml:space="preserve">
</t>
    </r>
  </si>
  <si>
    <r>
      <t>WT-2038A0.5 Патч-корд коммутационный UTP4, 2XRJ-45, категория 5е, 0,5м, PVC, зеленый W&amp;Tили эквивалент
(шт)</t>
    </r>
    <r>
      <rPr>
        <i/>
        <sz val="7"/>
        <rFont val="Arial"/>
        <family val="2"/>
        <charset val="204"/>
      </rPr>
      <t xml:space="preserve">
</t>
    </r>
  </si>
  <si>
    <r>
      <t>VLF-5003N-S3813, 1,2", C-Mount, 3MP или эквивалент
(шт)</t>
    </r>
    <r>
      <rPr>
        <i/>
        <sz val="7"/>
        <rFont val="Arial"/>
        <family val="2"/>
        <charset val="204"/>
      </rPr>
      <t xml:space="preserve">
</t>
    </r>
  </si>
  <si>
    <r>
      <t>SVS-32 STANDARD Термокожух, до -52 град., электр. термостат, источник питания телекамеры 9/12/24 В или эквивалент
(шт)</t>
    </r>
    <r>
      <rPr>
        <i/>
        <sz val="7"/>
        <rFont val="Arial"/>
        <family val="2"/>
        <charset val="204"/>
      </rPr>
      <t xml:space="preserve">
</t>
    </r>
  </si>
  <si>
    <r>
      <t>БЗК-54.16 Блок зажимов или эквивалент
(шт)</t>
    </r>
    <r>
      <rPr>
        <i/>
        <sz val="7"/>
        <rFont val="Arial"/>
        <family val="2"/>
        <charset val="204"/>
      </rPr>
      <t xml:space="preserve">
</t>
    </r>
  </si>
  <si>
    <r>
      <t>110 Modular Jack Сменный модуль RJ45 Т568А/Т568В или эквивалент
(шт)</t>
    </r>
    <r>
      <rPr>
        <i/>
        <sz val="7"/>
        <rFont val="Arial"/>
        <family val="2"/>
        <charset val="204"/>
      </rPr>
      <t xml:space="preserve">
</t>
    </r>
  </si>
  <si>
    <r>
      <t>110 Розетка настенная серии Ofice Box для установки 1 гнезда белая или эквивалент
(шт)</t>
    </r>
    <r>
      <rPr>
        <i/>
        <sz val="7"/>
        <rFont val="Arial"/>
        <family val="2"/>
        <charset val="204"/>
      </rPr>
      <t xml:space="preserve">
</t>
    </r>
  </si>
  <si>
    <r>
      <t>Шнур оптический SC/UPC-SC/APC SM 2м или эквивалент
(шт)</t>
    </r>
    <r>
      <rPr>
        <i/>
        <sz val="7"/>
        <rFont val="Arial"/>
        <family val="2"/>
        <charset val="204"/>
      </rPr>
      <t xml:space="preserve">
</t>
    </r>
  </si>
  <si>
    <r>
      <t>Кабель бронированный 4 волокна
(м)</t>
    </r>
    <r>
      <rPr>
        <i/>
        <sz val="7"/>
        <rFont val="Arial"/>
        <family val="2"/>
        <charset val="204"/>
      </rPr>
      <t xml:space="preserve">
</t>
    </r>
  </si>
  <si>
    <r>
      <t>Кабель оптический ОК/П-М4П-4А-4,0 подвесной с тросом из стеклопластика, без учета тары или эквивалент
(м)</t>
    </r>
    <r>
      <rPr>
        <i/>
        <sz val="7"/>
        <rFont val="Arial"/>
        <family val="2"/>
        <charset val="204"/>
      </rPr>
      <t xml:space="preserve">
</t>
    </r>
  </si>
  <si>
    <r>
      <t>Кабель оптический ОК/П-М4П-16А-4,0 или эквивалент
(м)</t>
    </r>
    <r>
      <rPr>
        <i/>
        <sz val="7"/>
        <rFont val="Arial"/>
        <family val="2"/>
        <charset val="204"/>
      </rPr>
      <t xml:space="preserve">
</t>
    </r>
  </si>
  <si>
    <r>
      <t>Кабель оптический ОКСТМ-10-01-0,22-8(2,7) бронированный или эквивалент
(м)</t>
    </r>
    <r>
      <rPr>
        <i/>
        <sz val="7"/>
        <rFont val="Arial"/>
        <family val="2"/>
        <charset val="204"/>
      </rPr>
      <t xml:space="preserve">
</t>
    </r>
  </si>
  <si>
    <r>
      <t>Муфта оптическая Raychem FORS-400A4-S24-1-NNN-RU01, 1 кассета на 24 сварки или эквивалент
(шт)</t>
    </r>
    <r>
      <rPr>
        <i/>
        <sz val="7"/>
        <rFont val="Arial"/>
        <family val="2"/>
        <charset val="204"/>
      </rPr>
      <t xml:space="preserve">
</t>
    </r>
  </si>
  <si>
    <r>
      <t>Узел крепления УК-Н-01 или эквивалент
(шт)</t>
    </r>
    <r>
      <rPr>
        <i/>
        <sz val="7"/>
        <rFont val="Arial"/>
        <family val="2"/>
        <charset val="204"/>
      </rPr>
      <t xml:space="preserve">
</t>
    </r>
  </si>
  <si>
    <r>
      <t>121950 Труба двустенная гибкая с протяжкой, с соед. муфтой д.100
(м)</t>
    </r>
    <r>
      <rPr>
        <i/>
        <sz val="7"/>
        <rFont val="Arial"/>
        <family val="2"/>
        <charset val="204"/>
      </rPr>
      <t xml:space="preserve">
</t>
    </r>
  </si>
  <si>
    <r>
      <t>Замок для бандажной металлической ленты
(шт)</t>
    </r>
    <r>
      <rPr>
        <i/>
        <sz val="7"/>
        <rFont val="Arial"/>
        <family val="2"/>
        <charset val="204"/>
      </rPr>
      <t xml:space="preserve">
</t>
    </r>
  </si>
  <si>
    <r>
      <t>Лента монтажная ЛМ-0,8х20, нерж. сталь (уп. 50 м) или эквивалент
(упаковка)</t>
    </r>
    <r>
      <rPr>
        <i/>
        <sz val="7"/>
        <rFont val="Arial"/>
        <family val="2"/>
        <charset val="204"/>
      </rPr>
      <t xml:space="preserve">
</t>
    </r>
  </si>
  <si>
    <r>
      <t>ВГП труба чер. Ду 40 ст. 3.2
(м)</t>
    </r>
    <r>
      <rPr>
        <i/>
        <sz val="7"/>
        <rFont val="Arial"/>
        <family val="2"/>
        <charset val="204"/>
      </rPr>
      <t xml:space="preserve">
</t>
    </r>
  </si>
  <si>
    <r>
      <t>Зажим анкерный РА 07-520 натяжной, Д кабеля 3-7 мм или эквивалент
(шт)</t>
    </r>
    <r>
      <rPr>
        <i/>
        <sz val="7"/>
        <rFont val="Arial"/>
        <family val="2"/>
        <charset val="204"/>
      </rPr>
      <t xml:space="preserve">
</t>
    </r>
  </si>
  <si>
    <r>
      <t>Тал-реп 10х125 (крюк-кольцо)
(м)</t>
    </r>
    <r>
      <rPr>
        <i/>
        <sz val="7"/>
        <rFont val="Arial"/>
        <family val="2"/>
        <charset val="204"/>
      </rPr>
      <t xml:space="preserve">
</t>
    </r>
  </si>
  <si>
    <r>
      <t>036192 Стойка Lina 25 3м или эквивалент
(шт)</t>
    </r>
    <r>
      <rPr>
        <i/>
        <sz val="7"/>
        <rFont val="Arial"/>
        <family val="2"/>
        <charset val="204"/>
      </rPr>
      <t xml:space="preserve">
</t>
    </r>
  </si>
  <si>
    <r>
      <t>СИП-2 4х16 или эквивалент
(м)</t>
    </r>
    <r>
      <rPr>
        <i/>
        <sz val="7"/>
        <rFont val="Arial"/>
        <family val="2"/>
        <charset val="204"/>
      </rPr>
      <t xml:space="preserve">
</t>
    </r>
  </si>
  <si>
    <r>
      <t>Набор для вертикального монтажа на опору
(шт)</t>
    </r>
    <r>
      <rPr>
        <i/>
        <sz val="7"/>
        <rFont val="Arial"/>
        <family val="2"/>
        <charset val="204"/>
      </rPr>
      <t xml:space="preserve">
</t>
    </r>
  </si>
  <si>
    <r>
      <t>Кабель ДПОм-П-08А1(4)-6Кн или эквивалент
(м)</t>
    </r>
    <r>
      <rPr>
        <i/>
        <sz val="7"/>
        <rFont val="Arial"/>
        <family val="2"/>
        <charset val="204"/>
      </rPr>
      <t xml:space="preserve">
</t>
    </r>
  </si>
  <si>
    <r>
      <t>003453 Автоматический выключаель DX-Стандарт 1П 25А 6кА Тип "С" или эквивалент
(шт)</t>
    </r>
    <r>
      <rPr>
        <i/>
        <sz val="7"/>
        <rFont val="Arial"/>
        <family val="2"/>
        <charset val="204"/>
      </rPr>
      <t xml:space="preserve">
</t>
    </r>
  </si>
  <si>
    <r>
      <t>Металлорукав D25
(м)</t>
    </r>
    <r>
      <rPr>
        <i/>
        <sz val="7"/>
        <rFont val="Arial"/>
        <family val="2"/>
        <charset val="204"/>
      </rPr>
      <t xml:space="preserve">
</t>
    </r>
  </si>
  <si>
    <r>
      <t>Гофра ПВХ с протяжкой D20
(м)</t>
    </r>
    <r>
      <rPr>
        <i/>
        <sz val="7"/>
        <rFont val="Arial"/>
        <family val="2"/>
        <charset val="204"/>
      </rPr>
      <t xml:space="preserve">
</t>
    </r>
  </si>
  <si>
    <r>
      <t>636178 Рукав монтажный
(м)</t>
    </r>
    <r>
      <rPr>
        <i/>
        <sz val="7"/>
        <rFont val="Arial"/>
        <family val="2"/>
        <charset val="204"/>
      </rPr>
      <t xml:space="preserve">
</t>
    </r>
  </si>
  <si>
    <r>
      <t>Лоток Lina 25 L=25м или эквивалент
(шт)</t>
    </r>
    <r>
      <rPr>
        <i/>
        <sz val="7"/>
        <rFont val="Arial"/>
        <family val="2"/>
        <charset val="204"/>
      </rPr>
      <t xml:space="preserve">
</t>
    </r>
  </si>
  <si>
    <r>
      <t>Прокалывающий зажим для СИП 4х16
(шт)</t>
    </r>
    <r>
      <rPr>
        <i/>
        <sz val="7"/>
        <rFont val="Arial"/>
        <family val="2"/>
        <charset val="204"/>
      </rPr>
      <t xml:space="preserve">
</t>
    </r>
  </si>
  <si>
    <r>
      <t>Гофра ПВХ с протяжкой D32
(м)</t>
    </r>
    <r>
      <rPr>
        <i/>
        <sz val="7"/>
        <rFont val="Arial"/>
        <family val="2"/>
        <charset val="204"/>
      </rPr>
      <t xml:space="preserve">
</t>
    </r>
  </si>
  <si>
    <r>
      <t>Труба ПВХ жесткая  D32
(м)</t>
    </r>
    <r>
      <rPr>
        <i/>
        <sz val="7"/>
        <rFont val="Arial"/>
        <family val="2"/>
        <charset val="204"/>
      </rPr>
      <t xml:space="preserve">
</t>
    </r>
  </si>
  <si>
    <r>
      <t>Металлическая труба ВГП D40 или эквивалент
(м)</t>
    </r>
    <r>
      <rPr>
        <i/>
        <sz val="7"/>
        <rFont val="Arial"/>
        <family val="2"/>
        <charset val="204"/>
      </rPr>
      <t xml:space="preserve">
</t>
    </r>
  </si>
  <si>
    <r>
      <t>Опора
(шт)</t>
    </r>
    <r>
      <rPr>
        <i/>
        <sz val="7"/>
        <rFont val="Arial"/>
        <family val="2"/>
        <charset val="204"/>
      </rPr>
      <t xml:space="preserve">
</t>
    </r>
  </si>
  <si>
    <r>
      <t>Фундамент под опору
(шт)</t>
    </r>
    <r>
      <rPr>
        <i/>
        <sz val="7"/>
        <rFont val="Arial"/>
        <family val="2"/>
        <charset val="204"/>
      </rPr>
      <t xml:space="preserve">
</t>
    </r>
  </si>
  <si>
    <r>
      <t>Анализ требований к системе
(шт)</t>
    </r>
    <r>
      <rPr>
        <i/>
        <sz val="7"/>
        <rFont val="Arial"/>
        <family val="2"/>
        <charset val="204"/>
      </rPr>
      <t xml:space="preserve">
</t>
    </r>
  </si>
  <si>
    <r>
      <t>Проектирование системной архитектуры
(шт)</t>
    </r>
    <r>
      <rPr>
        <i/>
        <sz val="7"/>
        <rFont val="Arial"/>
        <family val="2"/>
        <charset val="204"/>
      </rPr>
      <t xml:space="preserve">
</t>
    </r>
  </si>
  <si>
    <r>
      <t>Техническое проектирование программных средств
(шт)</t>
    </r>
    <r>
      <rPr>
        <i/>
        <sz val="7"/>
        <rFont val="Arial"/>
        <family val="2"/>
        <charset val="204"/>
      </rPr>
      <t xml:space="preserve">
</t>
    </r>
  </si>
  <si>
    <r>
      <t>Программирование и тестирование программных средств
(шт)</t>
    </r>
    <r>
      <rPr>
        <i/>
        <sz val="7"/>
        <rFont val="Arial"/>
        <family val="2"/>
        <charset val="204"/>
      </rPr>
      <t xml:space="preserve">
</t>
    </r>
  </si>
  <si>
    <r>
      <t>Сборка системы
(шт)</t>
    </r>
    <r>
      <rPr>
        <i/>
        <sz val="7"/>
        <rFont val="Arial"/>
        <family val="2"/>
        <charset val="204"/>
      </rPr>
      <t xml:space="preserve">
</t>
    </r>
  </si>
  <si>
    <r>
      <t>Ввод в действие программных средств
(шт)</t>
    </r>
    <r>
      <rPr>
        <i/>
        <sz val="7"/>
        <rFont val="Arial"/>
        <family val="2"/>
        <charset val="204"/>
      </rPr>
      <t xml:space="preserve">
</t>
    </r>
  </si>
  <si>
    <t>с индексом перевода в текущие 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</si>
</sst>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/>
    <xf numFmtId="0" fontId="3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 wrapText="1"/>
    </xf>
    <xf numFmtId="0" fontId="13" fillId="0" borderId="0" xfId="1" applyFont="1" applyAlignment="1"/>
    <xf numFmtId="0" fontId="14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4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2" fillId="0" borderId="0" xfId="1" applyFont="1" applyAlignment="1">
      <alignment horizontal="left"/>
    </xf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29"/>
  <sheetViews>
    <sheetView showGridLines="0" tabSelected="1" topLeftCell="A310" zoomScaleNormal="100" zoomScaleSheetLayoutView="75" workbookViewId="0">
      <selection activeCell="C376" sqref="C376"/>
    </sheetView>
  </sheetViews>
  <sheetFormatPr defaultRowHeight="12.75" outlineLevelRow="2" x14ac:dyDescent="0.2"/>
  <cols>
    <col min="1" max="1" width="4.5703125" style="20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6" width="8.7109375" style="5" customWidth="1"/>
    <col min="7" max="7" width="10.140625" style="5" customWidth="1"/>
    <col min="8" max="10" width="8.7109375" style="5" customWidth="1"/>
    <col min="11" max="11" width="10.28515625" style="5" customWidth="1"/>
    <col min="12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outlineLevel="2" x14ac:dyDescent="0.2">
      <c r="A1" s="34"/>
      <c r="B1" s="39"/>
      <c r="C1" s="39"/>
      <c r="D1" s="39"/>
      <c r="E1" s="34"/>
      <c r="F1" s="34"/>
      <c r="G1" s="34"/>
      <c r="H1" s="34"/>
      <c r="I1" s="52"/>
      <c r="J1" s="53" t="s">
        <v>323</v>
      </c>
      <c r="K1" s="53"/>
      <c r="L1" s="53"/>
      <c r="M1" s="53"/>
      <c r="N1" s="35"/>
      <c r="O1" s="34"/>
      <c r="P1" s="34"/>
      <c r="Q1" s="34"/>
      <c r="R1" s="34"/>
    </row>
    <row r="2" spans="1:18" outlineLevel="1" x14ac:dyDescent="0.2">
      <c r="A2" s="34"/>
      <c r="B2" s="40"/>
      <c r="C2" s="40"/>
      <c r="D2" s="36"/>
      <c r="E2" s="34"/>
      <c r="F2" s="34"/>
      <c r="G2" s="34"/>
      <c r="H2" s="34"/>
      <c r="I2" s="54" t="s">
        <v>324</v>
      </c>
      <c r="J2" s="54"/>
      <c r="K2" s="54"/>
      <c r="L2" s="54"/>
      <c r="M2" s="54"/>
      <c r="N2" s="36"/>
      <c r="O2" s="34"/>
      <c r="P2" s="34"/>
      <c r="Q2" s="34"/>
      <c r="R2" s="34"/>
    </row>
    <row r="3" spans="1:18" x14ac:dyDescent="0.2">
      <c r="A3" s="3"/>
      <c r="B3" s="7"/>
      <c r="C3" s="5"/>
      <c r="D3" s="5"/>
      <c r="E3" s="5"/>
      <c r="F3"/>
      <c r="G3"/>
      <c r="H3"/>
      <c r="I3"/>
      <c r="J3"/>
      <c r="K3"/>
      <c r="L3"/>
      <c r="M3"/>
      <c r="N3"/>
      <c r="O3"/>
      <c r="P3" s="6"/>
      <c r="Q3" s="6"/>
      <c r="R3"/>
    </row>
    <row r="4" spans="1:18" ht="15.75" x14ac:dyDescent="0.2">
      <c r="A4" s="37" t="s">
        <v>319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/>
      <c r="O4"/>
      <c r="P4" s="6"/>
      <c r="Q4" s="6"/>
      <c r="R4"/>
    </row>
    <row r="5" spans="1:18" ht="15" x14ac:dyDescent="0.2">
      <c r="A5" s="38" t="s">
        <v>320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/>
      <c r="O5"/>
      <c r="P5" s="6"/>
      <c r="Q5" s="6"/>
      <c r="R5"/>
    </row>
    <row r="6" spans="1:18" x14ac:dyDescent="0.2">
      <c r="A6" s="6"/>
      <c r="B6" s="11"/>
      <c r="C6" s="9"/>
      <c r="D6" s="9"/>
      <c r="E6" s="9"/>
      <c r="F6" s="9"/>
      <c r="G6" s="9"/>
      <c r="H6" s="9"/>
      <c r="I6" s="9"/>
      <c r="J6" s="9"/>
      <c r="O6" s="6"/>
      <c r="P6" s="6"/>
      <c r="Q6" s="6"/>
    </row>
    <row r="7" spans="1:18" ht="14.25" x14ac:dyDescent="0.2">
      <c r="A7" s="8"/>
      <c r="B7" s="12" t="s">
        <v>321</v>
      </c>
      <c r="C7" s="13"/>
      <c r="D7" s="10"/>
      <c r="E7" s="10"/>
      <c r="F7" s="14"/>
      <c r="G7" s="14"/>
      <c r="H7" s="14"/>
      <c r="I7" s="15"/>
      <c r="J7" s="9"/>
      <c r="K7" s="16"/>
      <c r="P7" s="17"/>
      <c r="Q7" s="6"/>
    </row>
    <row r="8" spans="1:18" x14ac:dyDescent="0.2">
      <c r="A8" s="8"/>
      <c r="B8" s="12" t="s">
        <v>315</v>
      </c>
      <c r="C8" s="18"/>
      <c r="D8" s="45" t="s">
        <v>314</v>
      </c>
      <c r="E8" s="44"/>
      <c r="F8" s="14" t="s">
        <v>313</v>
      </c>
      <c r="G8" s="14"/>
      <c r="I8" s="15"/>
      <c r="J8" s="9"/>
      <c r="P8" s="6"/>
      <c r="Q8" s="6"/>
    </row>
    <row r="9" spans="1:18" outlineLevel="1" x14ac:dyDescent="0.2">
      <c r="A9" s="8"/>
      <c r="B9" s="12" t="s">
        <v>316</v>
      </c>
      <c r="C9" s="18"/>
      <c r="D9" s="45" t="s">
        <v>317</v>
      </c>
      <c r="E9" s="44"/>
      <c r="F9" s="14" t="s">
        <v>318</v>
      </c>
      <c r="G9" s="14"/>
      <c r="I9" s="15"/>
      <c r="J9" s="9"/>
      <c r="P9" s="6"/>
      <c r="Q9" s="6"/>
    </row>
    <row r="10" spans="1:18" x14ac:dyDescent="0.2">
      <c r="A10" s="8"/>
      <c r="B10" s="27" t="s">
        <v>322</v>
      </c>
      <c r="C10" s="19"/>
      <c r="D10" s="9"/>
      <c r="E10" s="9"/>
      <c r="F10" s="9"/>
      <c r="G10" s="9"/>
      <c r="H10" s="9"/>
      <c r="I10" s="9"/>
      <c r="J10" s="9"/>
      <c r="P10" s="6"/>
      <c r="Q10" s="6"/>
    </row>
    <row r="11" spans="1:18" x14ac:dyDescent="0.2">
      <c r="E11" s="5"/>
    </row>
    <row r="12" spans="1:18" s="22" customFormat="1" ht="22.5" customHeight="1" x14ac:dyDescent="0.2">
      <c r="A12" s="49" t="s">
        <v>0</v>
      </c>
      <c r="B12" s="50" t="s">
        <v>2</v>
      </c>
      <c r="C12" s="49" t="s">
        <v>3</v>
      </c>
      <c r="D12" s="49" t="s">
        <v>4</v>
      </c>
      <c r="E12" s="49" t="s">
        <v>13</v>
      </c>
      <c r="F12" s="51"/>
      <c r="G12" s="51"/>
      <c r="H12" s="49" t="s">
        <v>14</v>
      </c>
      <c r="I12" s="49"/>
      <c r="J12" s="49"/>
      <c r="K12" s="49"/>
      <c r="L12" s="49" t="s">
        <v>10</v>
      </c>
      <c r="M12" s="49"/>
      <c r="N12" s="21"/>
      <c r="O12" s="21"/>
      <c r="P12" s="21"/>
      <c r="Q12" s="21"/>
      <c r="R12" s="21"/>
    </row>
    <row r="13" spans="1:18" s="22" customFormat="1" ht="36" customHeight="1" x14ac:dyDescent="0.2">
      <c r="A13" s="49"/>
      <c r="B13" s="50"/>
      <c r="C13" s="49"/>
      <c r="D13" s="49"/>
      <c r="E13" s="23" t="s">
        <v>5</v>
      </c>
      <c r="F13" s="23" t="s">
        <v>6</v>
      </c>
      <c r="G13" s="49" t="s">
        <v>12</v>
      </c>
      <c r="H13" s="49" t="s">
        <v>1</v>
      </c>
      <c r="I13" s="49" t="s">
        <v>8</v>
      </c>
      <c r="J13" s="23" t="s">
        <v>9</v>
      </c>
      <c r="K13" s="49" t="s">
        <v>12</v>
      </c>
      <c r="L13" s="49"/>
      <c r="M13" s="49"/>
      <c r="N13" s="21"/>
      <c r="O13" s="21"/>
      <c r="P13" s="21"/>
      <c r="Q13" s="21"/>
      <c r="R13" s="21"/>
    </row>
    <row r="14" spans="1:18" s="22" customFormat="1" ht="38.25" customHeight="1" x14ac:dyDescent="0.2">
      <c r="A14" s="49"/>
      <c r="B14" s="50"/>
      <c r="C14" s="49"/>
      <c r="D14" s="49"/>
      <c r="E14" s="23" t="s">
        <v>8</v>
      </c>
      <c r="F14" s="23" t="s">
        <v>7</v>
      </c>
      <c r="G14" s="49"/>
      <c r="H14" s="49"/>
      <c r="I14" s="49"/>
      <c r="J14" s="23" t="s">
        <v>7</v>
      </c>
      <c r="K14" s="49"/>
      <c r="L14" s="23" t="s">
        <v>11</v>
      </c>
      <c r="M14" s="23" t="s">
        <v>5</v>
      </c>
      <c r="N14" s="21"/>
      <c r="O14" s="21"/>
      <c r="P14" s="21"/>
      <c r="Q14" s="21"/>
      <c r="R14" s="21"/>
    </row>
    <row r="15" spans="1:18" x14ac:dyDescent="0.2">
      <c r="A15" s="24">
        <v>1</v>
      </c>
      <c r="B15" s="25">
        <v>2</v>
      </c>
      <c r="C15" s="23">
        <v>3</v>
      </c>
      <c r="D15" s="23">
        <v>4</v>
      </c>
      <c r="E15" s="23">
        <v>5</v>
      </c>
      <c r="F15" s="24">
        <v>6</v>
      </c>
      <c r="G15" s="24">
        <v>7</v>
      </c>
      <c r="H15" s="24">
        <v>8</v>
      </c>
      <c r="I15" s="24">
        <v>9</v>
      </c>
      <c r="J15" s="24">
        <v>10</v>
      </c>
      <c r="K15" s="24">
        <v>11</v>
      </c>
      <c r="L15" s="24">
        <v>12</v>
      </c>
      <c r="M15" s="24">
        <v>13</v>
      </c>
      <c r="N15" s="6"/>
      <c r="O15" s="6"/>
      <c r="P15" s="6"/>
      <c r="Q15" s="6"/>
    </row>
    <row r="16" spans="1:18" ht="19.149999999999999" customHeight="1" x14ac:dyDescent="0.2">
      <c r="A16" s="48" t="s">
        <v>15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spans="1:13" ht="104.25" x14ac:dyDescent="0.2">
      <c r="A17" s="28">
        <v>1</v>
      </c>
      <c r="B17" s="29" t="s">
        <v>16</v>
      </c>
      <c r="C17" s="30" t="s">
        <v>17</v>
      </c>
      <c r="D17" s="28">
        <v>0.06</v>
      </c>
      <c r="E17" s="31" t="s">
        <v>18</v>
      </c>
      <c r="F17" s="31"/>
      <c r="G17" s="31"/>
      <c r="H17" s="32">
        <v>3.17</v>
      </c>
      <c r="I17" s="32">
        <v>3.17</v>
      </c>
      <c r="J17" s="31"/>
      <c r="K17" s="31"/>
      <c r="L17" s="32">
        <v>1.85</v>
      </c>
      <c r="M17" s="32">
        <v>0.11</v>
      </c>
    </row>
    <row r="18" spans="1:13" ht="67.5" x14ac:dyDescent="0.2">
      <c r="A18" s="28">
        <v>2</v>
      </c>
      <c r="B18" s="29" t="s">
        <v>19</v>
      </c>
      <c r="C18" s="30" t="s">
        <v>20</v>
      </c>
      <c r="D18" s="28">
        <v>12</v>
      </c>
      <c r="E18" s="31" t="s">
        <v>21</v>
      </c>
      <c r="F18" s="32">
        <v>2.0299999999999998</v>
      </c>
      <c r="G18" s="32">
        <v>403.06</v>
      </c>
      <c r="H18" s="32">
        <v>5420.64</v>
      </c>
      <c r="I18" s="32">
        <v>559.55999999999995</v>
      </c>
      <c r="J18" s="32">
        <v>24.36</v>
      </c>
      <c r="K18" s="32">
        <v>4836.72</v>
      </c>
      <c r="L18" s="32">
        <v>1.56</v>
      </c>
      <c r="M18" s="32">
        <v>18.72</v>
      </c>
    </row>
    <row r="19" spans="1:13" ht="72" x14ac:dyDescent="0.2">
      <c r="A19" s="28">
        <v>3</v>
      </c>
      <c r="B19" s="29" t="s">
        <v>23</v>
      </c>
      <c r="C19" s="30" t="s">
        <v>22</v>
      </c>
      <c r="D19" s="28">
        <v>6</v>
      </c>
      <c r="E19" s="31" t="s">
        <v>24</v>
      </c>
      <c r="F19" s="31" t="s">
        <v>25</v>
      </c>
      <c r="G19" s="32">
        <v>55.96</v>
      </c>
      <c r="H19" s="32">
        <v>1236.6600000000001</v>
      </c>
      <c r="I19" s="32">
        <v>837.3</v>
      </c>
      <c r="J19" s="31" t="s">
        <v>26</v>
      </c>
      <c r="K19" s="32">
        <v>335.76</v>
      </c>
      <c r="L19" s="32">
        <v>4.4800000000000004</v>
      </c>
      <c r="M19" s="32">
        <v>26.88</v>
      </c>
    </row>
    <row r="20" spans="1:13" ht="72" x14ac:dyDescent="0.2">
      <c r="A20" s="28">
        <v>4</v>
      </c>
      <c r="B20" s="29" t="s">
        <v>28</v>
      </c>
      <c r="C20" s="30" t="s">
        <v>27</v>
      </c>
      <c r="D20" s="28">
        <v>9</v>
      </c>
      <c r="E20" s="31" t="s">
        <v>29</v>
      </c>
      <c r="F20" s="31"/>
      <c r="G20" s="32">
        <v>18.13</v>
      </c>
      <c r="H20" s="32">
        <v>394.11</v>
      </c>
      <c r="I20" s="32">
        <v>230.94</v>
      </c>
      <c r="J20" s="31"/>
      <c r="K20" s="32">
        <v>163.16999999999999</v>
      </c>
      <c r="L20" s="32">
        <v>1</v>
      </c>
      <c r="M20" s="32">
        <v>9</v>
      </c>
    </row>
    <row r="21" spans="1:13" ht="60" x14ac:dyDescent="0.2">
      <c r="A21" s="28">
        <f>A20+1</f>
        <v>5</v>
      </c>
      <c r="B21" s="29" t="s">
        <v>30</v>
      </c>
      <c r="C21" s="30" t="s">
        <v>31</v>
      </c>
      <c r="D21" s="28">
        <v>3</v>
      </c>
      <c r="E21" s="31" t="s">
        <v>32</v>
      </c>
      <c r="F21" s="31" t="s">
        <v>33</v>
      </c>
      <c r="G21" s="32">
        <v>0.95</v>
      </c>
      <c r="H21" s="32">
        <v>97.95</v>
      </c>
      <c r="I21" s="32">
        <v>81.3</v>
      </c>
      <c r="J21" s="31" t="s">
        <v>34</v>
      </c>
      <c r="K21" s="32">
        <v>2.85</v>
      </c>
      <c r="L21" s="32">
        <v>0.87</v>
      </c>
      <c r="M21" s="32">
        <v>2.61</v>
      </c>
    </row>
    <row r="22" spans="1:13" ht="72" x14ac:dyDescent="0.2">
      <c r="A22" s="28">
        <f t="shared" ref="A22:A47" si="0">A21+1</f>
        <v>6</v>
      </c>
      <c r="B22" s="29" t="s">
        <v>36</v>
      </c>
      <c r="C22" s="30" t="s">
        <v>35</v>
      </c>
      <c r="D22" s="28">
        <v>6</v>
      </c>
      <c r="E22" s="31" t="s">
        <v>37</v>
      </c>
      <c r="F22" s="32">
        <v>0.85</v>
      </c>
      <c r="G22" s="32">
        <v>11.97</v>
      </c>
      <c r="H22" s="32">
        <v>1201.1400000000001</v>
      </c>
      <c r="I22" s="32">
        <v>1124.22</v>
      </c>
      <c r="J22" s="32">
        <v>5.0999999999999996</v>
      </c>
      <c r="K22" s="32">
        <v>71.819999999999993</v>
      </c>
      <c r="L22" s="32">
        <v>5.76</v>
      </c>
      <c r="M22" s="32">
        <v>34.56</v>
      </c>
    </row>
    <row r="23" spans="1:13" ht="79.5" x14ac:dyDescent="0.2">
      <c r="A23" s="28">
        <f t="shared" si="0"/>
        <v>7</v>
      </c>
      <c r="B23" s="29" t="s">
        <v>38</v>
      </c>
      <c r="C23" s="30" t="s">
        <v>39</v>
      </c>
      <c r="D23" s="28">
        <v>4</v>
      </c>
      <c r="E23" s="31" t="s">
        <v>40</v>
      </c>
      <c r="F23" s="31"/>
      <c r="G23" s="32">
        <v>18.59</v>
      </c>
      <c r="H23" s="32">
        <v>3792.76</v>
      </c>
      <c r="I23" s="32">
        <v>3718.4</v>
      </c>
      <c r="J23" s="31"/>
      <c r="K23" s="32">
        <v>74.36</v>
      </c>
      <c r="L23" s="32">
        <v>20</v>
      </c>
      <c r="M23" s="32">
        <v>80</v>
      </c>
    </row>
    <row r="24" spans="1:13" ht="67.5" x14ac:dyDescent="0.2">
      <c r="A24" s="28">
        <f t="shared" si="0"/>
        <v>8</v>
      </c>
      <c r="B24" s="29" t="s">
        <v>41</v>
      </c>
      <c r="C24" s="30" t="s">
        <v>42</v>
      </c>
      <c r="D24" s="28">
        <v>6</v>
      </c>
      <c r="E24" s="31" t="s">
        <v>43</v>
      </c>
      <c r="F24" s="31" t="s">
        <v>44</v>
      </c>
      <c r="G24" s="32">
        <v>1.23</v>
      </c>
      <c r="H24" s="32">
        <v>475.44</v>
      </c>
      <c r="I24" s="32">
        <v>368.1</v>
      </c>
      <c r="J24" s="31" t="s">
        <v>45</v>
      </c>
      <c r="K24" s="32">
        <v>7.38</v>
      </c>
      <c r="L24" s="32">
        <v>2.29</v>
      </c>
      <c r="M24" s="32">
        <v>13.74</v>
      </c>
    </row>
    <row r="25" spans="1:13" ht="67.5" x14ac:dyDescent="0.2">
      <c r="A25" s="28">
        <f t="shared" si="0"/>
        <v>9</v>
      </c>
      <c r="B25" s="29" t="s">
        <v>46</v>
      </c>
      <c r="C25" s="30" t="s">
        <v>47</v>
      </c>
      <c r="D25" s="28">
        <v>3</v>
      </c>
      <c r="E25" s="31" t="s">
        <v>48</v>
      </c>
      <c r="F25" s="31"/>
      <c r="G25" s="32">
        <v>0.13</v>
      </c>
      <c r="H25" s="32">
        <v>19.89</v>
      </c>
      <c r="I25" s="32">
        <v>19.5</v>
      </c>
      <c r="J25" s="31"/>
      <c r="K25" s="32">
        <v>0.39</v>
      </c>
      <c r="L25" s="32">
        <v>0.22</v>
      </c>
      <c r="M25" s="32">
        <v>0.66</v>
      </c>
    </row>
    <row r="26" spans="1:13" ht="60" x14ac:dyDescent="0.2">
      <c r="A26" s="28">
        <f t="shared" si="0"/>
        <v>10</v>
      </c>
      <c r="B26" s="29" t="s">
        <v>49</v>
      </c>
      <c r="C26" s="30" t="s">
        <v>50</v>
      </c>
      <c r="D26" s="28">
        <v>7</v>
      </c>
      <c r="E26" s="31" t="s">
        <v>51</v>
      </c>
      <c r="F26" s="31" t="s">
        <v>52</v>
      </c>
      <c r="G26" s="32">
        <v>105.08</v>
      </c>
      <c r="H26" s="32">
        <v>6089.44</v>
      </c>
      <c r="I26" s="32">
        <v>5315.03</v>
      </c>
      <c r="J26" s="31" t="s">
        <v>53</v>
      </c>
      <c r="K26" s="32">
        <v>735.56</v>
      </c>
      <c r="L26" s="32">
        <v>21.8</v>
      </c>
      <c r="M26" s="32">
        <v>152.6</v>
      </c>
    </row>
    <row r="27" spans="1:13" ht="72" x14ac:dyDescent="0.2">
      <c r="A27" s="28">
        <f t="shared" si="0"/>
        <v>11</v>
      </c>
      <c r="B27" s="29" t="s">
        <v>55</v>
      </c>
      <c r="C27" s="30" t="s">
        <v>54</v>
      </c>
      <c r="D27" s="28">
        <v>7</v>
      </c>
      <c r="E27" s="31" t="s">
        <v>56</v>
      </c>
      <c r="F27" s="31"/>
      <c r="G27" s="32">
        <v>2.58</v>
      </c>
      <c r="H27" s="32">
        <v>242.62</v>
      </c>
      <c r="I27" s="32">
        <v>224.56</v>
      </c>
      <c r="J27" s="31"/>
      <c r="K27" s="32">
        <v>18.059999999999999</v>
      </c>
      <c r="L27" s="32">
        <v>1.03</v>
      </c>
      <c r="M27" s="32">
        <v>7.21</v>
      </c>
    </row>
    <row r="28" spans="1:13" ht="60" x14ac:dyDescent="0.2">
      <c r="A28" s="28">
        <f t="shared" si="0"/>
        <v>12</v>
      </c>
      <c r="B28" s="29" t="s">
        <v>57</v>
      </c>
      <c r="C28" s="30" t="s">
        <v>58</v>
      </c>
      <c r="D28" s="28">
        <v>3</v>
      </c>
      <c r="E28" s="32">
        <v>167.95</v>
      </c>
      <c r="F28" s="31" t="s">
        <v>59</v>
      </c>
      <c r="G28" s="31"/>
      <c r="H28" s="32">
        <v>503.85</v>
      </c>
      <c r="I28" s="31"/>
      <c r="J28" s="31" t="s">
        <v>60</v>
      </c>
      <c r="K28" s="31"/>
      <c r="L28" s="31"/>
      <c r="M28" s="31"/>
    </row>
    <row r="29" spans="1:13" ht="77.25" x14ac:dyDescent="0.2">
      <c r="A29" s="28">
        <f>A28+1</f>
        <v>13</v>
      </c>
      <c r="B29" s="29" t="s">
        <v>62</v>
      </c>
      <c r="C29" s="30" t="s">
        <v>61</v>
      </c>
      <c r="D29" s="28">
        <v>12</v>
      </c>
      <c r="E29" s="31" t="s">
        <v>63</v>
      </c>
      <c r="F29" s="32">
        <v>8.73</v>
      </c>
      <c r="G29" s="32">
        <v>2.72</v>
      </c>
      <c r="H29" s="32">
        <v>1804.56</v>
      </c>
      <c r="I29" s="32">
        <v>1667.16</v>
      </c>
      <c r="J29" s="32">
        <v>104.76</v>
      </c>
      <c r="K29" s="32">
        <v>32.64</v>
      </c>
      <c r="L29" s="32">
        <v>4.46</v>
      </c>
      <c r="M29" s="32">
        <v>53.52</v>
      </c>
    </row>
    <row r="30" spans="1:13" ht="60" x14ac:dyDescent="0.2">
      <c r="A30" s="28">
        <f t="shared" si="0"/>
        <v>14</v>
      </c>
      <c r="B30" s="29" t="s">
        <v>64</v>
      </c>
      <c r="C30" s="30" t="s">
        <v>65</v>
      </c>
      <c r="D30" s="28">
        <v>3</v>
      </c>
      <c r="E30" s="31" t="s">
        <v>66</v>
      </c>
      <c r="F30" s="31"/>
      <c r="G30" s="32">
        <v>13.24</v>
      </c>
      <c r="H30" s="32">
        <v>361.2</v>
      </c>
      <c r="I30" s="32">
        <v>321.48</v>
      </c>
      <c r="J30" s="31"/>
      <c r="K30" s="32">
        <v>39.72</v>
      </c>
      <c r="L30" s="32">
        <v>4</v>
      </c>
      <c r="M30" s="32">
        <v>12</v>
      </c>
    </row>
    <row r="31" spans="1:13" ht="60" x14ac:dyDescent="0.2">
      <c r="A31" s="28">
        <f t="shared" si="0"/>
        <v>15</v>
      </c>
      <c r="B31" s="29" t="s">
        <v>67</v>
      </c>
      <c r="C31" s="30" t="s">
        <v>68</v>
      </c>
      <c r="D31" s="28">
        <v>0.06</v>
      </c>
      <c r="E31" s="31" t="s">
        <v>69</v>
      </c>
      <c r="F31" s="31" t="s">
        <v>70</v>
      </c>
      <c r="G31" s="32">
        <v>540.61</v>
      </c>
      <c r="H31" s="32">
        <v>116.2</v>
      </c>
      <c r="I31" s="32">
        <v>80.739999999999995</v>
      </c>
      <c r="J31" s="31" t="s">
        <v>71</v>
      </c>
      <c r="K31" s="32">
        <v>32.44</v>
      </c>
      <c r="L31" s="32">
        <v>43.2</v>
      </c>
      <c r="M31" s="32">
        <v>2.59</v>
      </c>
    </row>
    <row r="32" spans="1:13" ht="67.5" x14ac:dyDescent="0.2">
      <c r="A32" s="28">
        <f t="shared" si="0"/>
        <v>16</v>
      </c>
      <c r="B32" s="29" t="s">
        <v>72</v>
      </c>
      <c r="C32" s="30" t="s">
        <v>73</v>
      </c>
      <c r="D32" s="28">
        <v>0.6</v>
      </c>
      <c r="E32" s="31" t="s">
        <v>74</v>
      </c>
      <c r="F32" s="31"/>
      <c r="G32" s="32">
        <v>13.18</v>
      </c>
      <c r="H32" s="32">
        <v>216.89</v>
      </c>
      <c r="I32" s="32">
        <v>208.98</v>
      </c>
      <c r="J32" s="31"/>
      <c r="K32" s="32">
        <v>7.91</v>
      </c>
      <c r="L32" s="32">
        <v>10</v>
      </c>
      <c r="M32" s="32">
        <v>6</v>
      </c>
    </row>
    <row r="33" spans="1:13" ht="72" x14ac:dyDescent="0.2">
      <c r="A33" s="28">
        <f t="shared" si="0"/>
        <v>17</v>
      </c>
      <c r="B33" s="29" t="s">
        <v>76</v>
      </c>
      <c r="C33" s="30" t="s">
        <v>75</v>
      </c>
      <c r="D33" s="28">
        <v>0.06</v>
      </c>
      <c r="E33" s="31" t="s">
        <v>77</v>
      </c>
      <c r="F33" s="31"/>
      <c r="G33" s="32">
        <v>6.28</v>
      </c>
      <c r="H33" s="32">
        <v>10.95</v>
      </c>
      <c r="I33" s="32">
        <v>10.57</v>
      </c>
      <c r="J33" s="31"/>
      <c r="K33" s="32">
        <v>0.38</v>
      </c>
      <c r="L33" s="32">
        <v>6.18</v>
      </c>
      <c r="M33" s="32">
        <v>0.37</v>
      </c>
    </row>
    <row r="34" spans="1:13" ht="79.5" x14ac:dyDescent="0.2">
      <c r="A34" s="28">
        <f t="shared" si="0"/>
        <v>18</v>
      </c>
      <c r="B34" s="29" t="s">
        <v>80</v>
      </c>
      <c r="C34" s="30" t="s">
        <v>79</v>
      </c>
      <c r="D34" s="28">
        <v>4</v>
      </c>
      <c r="E34" s="31" t="s">
        <v>81</v>
      </c>
      <c r="F34" s="31" t="s">
        <v>82</v>
      </c>
      <c r="G34" s="32">
        <v>283.83</v>
      </c>
      <c r="H34" s="32">
        <v>1651.68</v>
      </c>
      <c r="I34" s="32">
        <v>289.08</v>
      </c>
      <c r="J34" s="31" t="s">
        <v>83</v>
      </c>
      <c r="K34" s="32">
        <v>1135.32</v>
      </c>
      <c r="L34" s="32">
        <v>2.3199999999999998</v>
      </c>
      <c r="M34" s="32">
        <v>9.2799999999999994</v>
      </c>
    </row>
    <row r="35" spans="1:13" ht="99" x14ac:dyDescent="0.2">
      <c r="A35" s="28">
        <f>A34+1</f>
        <v>19</v>
      </c>
      <c r="B35" s="29" t="s">
        <v>84</v>
      </c>
      <c r="C35" s="30" t="s">
        <v>85</v>
      </c>
      <c r="D35" s="28">
        <v>4</v>
      </c>
      <c r="E35" s="31" t="s">
        <v>86</v>
      </c>
      <c r="F35" s="31"/>
      <c r="G35" s="32">
        <v>27.07</v>
      </c>
      <c r="H35" s="32">
        <v>3428.52</v>
      </c>
      <c r="I35" s="32">
        <v>3320.24</v>
      </c>
      <c r="J35" s="31"/>
      <c r="K35" s="32">
        <v>108.28</v>
      </c>
      <c r="L35" s="32">
        <v>22</v>
      </c>
      <c r="M35" s="32">
        <v>88</v>
      </c>
    </row>
    <row r="36" spans="1:13" ht="72" x14ac:dyDescent="0.2">
      <c r="A36" s="28">
        <f t="shared" si="0"/>
        <v>20</v>
      </c>
      <c r="B36" s="29" t="s">
        <v>88</v>
      </c>
      <c r="C36" s="30" t="s">
        <v>87</v>
      </c>
      <c r="D36" s="28">
        <v>0.9</v>
      </c>
      <c r="E36" s="31" t="s">
        <v>89</v>
      </c>
      <c r="F36" s="31"/>
      <c r="G36" s="32">
        <v>2.42</v>
      </c>
      <c r="H36" s="32">
        <v>111.01</v>
      </c>
      <c r="I36" s="32">
        <v>108.83</v>
      </c>
      <c r="J36" s="31"/>
      <c r="K36" s="32">
        <v>2.1800000000000002</v>
      </c>
      <c r="L36" s="32">
        <v>4</v>
      </c>
      <c r="M36" s="32">
        <v>3.6</v>
      </c>
    </row>
    <row r="37" spans="1:13" ht="60" x14ac:dyDescent="0.2">
      <c r="A37" s="28">
        <f t="shared" si="0"/>
        <v>21</v>
      </c>
      <c r="B37" s="29" t="s">
        <v>90</v>
      </c>
      <c r="C37" s="30" t="s">
        <v>91</v>
      </c>
      <c r="D37" s="28">
        <v>0.14000000000000001</v>
      </c>
      <c r="E37" s="31" t="s">
        <v>92</v>
      </c>
      <c r="F37" s="31" t="s">
        <v>93</v>
      </c>
      <c r="G37" s="32">
        <v>5466.95</v>
      </c>
      <c r="H37" s="32">
        <v>960.05</v>
      </c>
      <c r="I37" s="32">
        <v>143.55000000000001</v>
      </c>
      <c r="J37" s="31" t="s">
        <v>94</v>
      </c>
      <c r="K37" s="32">
        <v>765.38</v>
      </c>
      <c r="L37" s="32">
        <v>34.700000000000003</v>
      </c>
      <c r="M37" s="32">
        <v>4.8600000000000003</v>
      </c>
    </row>
    <row r="38" spans="1:13" ht="79.5" x14ac:dyDescent="0.2">
      <c r="A38" s="28">
        <f t="shared" si="0"/>
        <v>22</v>
      </c>
      <c r="B38" s="29" t="s">
        <v>95</v>
      </c>
      <c r="C38" s="30" t="s">
        <v>96</v>
      </c>
      <c r="D38" s="28">
        <v>0.14000000000000001</v>
      </c>
      <c r="E38" s="31" t="s">
        <v>97</v>
      </c>
      <c r="F38" s="31" t="s">
        <v>98</v>
      </c>
      <c r="G38" s="32">
        <v>2756.13</v>
      </c>
      <c r="H38" s="32">
        <v>651.91</v>
      </c>
      <c r="I38" s="32">
        <v>98.46</v>
      </c>
      <c r="J38" s="31" t="s">
        <v>99</v>
      </c>
      <c r="K38" s="32">
        <v>385.86</v>
      </c>
      <c r="L38" s="32">
        <v>23.8</v>
      </c>
      <c r="M38" s="32">
        <v>3.33</v>
      </c>
    </row>
    <row r="39" spans="1:13" ht="75" x14ac:dyDescent="0.2">
      <c r="A39" s="28">
        <f t="shared" si="0"/>
        <v>23</v>
      </c>
      <c r="B39" s="29" t="s">
        <v>100</v>
      </c>
      <c r="C39" s="30" t="s">
        <v>101</v>
      </c>
      <c r="D39" s="28">
        <v>0.32200000000000001</v>
      </c>
      <c r="E39" s="31" t="s">
        <v>102</v>
      </c>
      <c r="F39" s="31" t="s">
        <v>103</v>
      </c>
      <c r="G39" s="31"/>
      <c r="H39" s="32">
        <v>239.49</v>
      </c>
      <c r="I39" s="32">
        <v>101.81</v>
      </c>
      <c r="J39" s="31" t="s">
        <v>104</v>
      </c>
      <c r="K39" s="31"/>
      <c r="L39" s="32">
        <v>10.7</v>
      </c>
      <c r="M39" s="32">
        <v>3.45</v>
      </c>
    </row>
    <row r="40" spans="1:13" ht="91.5" x14ac:dyDescent="0.2">
      <c r="A40" s="28">
        <f>A39+1</f>
        <v>24</v>
      </c>
      <c r="B40" s="29" t="s">
        <v>105</v>
      </c>
      <c r="C40" s="30" t="s">
        <v>106</v>
      </c>
      <c r="D40" s="28">
        <v>0.21</v>
      </c>
      <c r="E40" s="31" t="s">
        <v>107</v>
      </c>
      <c r="F40" s="31" t="s">
        <v>108</v>
      </c>
      <c r="G40" s="32">
        <v>975.44</v>
      </c>
      <c r="H40" s="32">
        <v>248.6</v>
      </c>
      <c r="I40" s="32">
        <v>41.83</v>
      </c>
      <c r="J40" s="31" t="s">
        <v>109</v>
      </c>
      <c r="K40" s="32">
        <v>204.84</v>
      </c>
      <c r="L40" s="32">
        <v>6.74</v>
      </c>
      <c r="M40" s="32">
        <v>1.42</v>
      </c>
    </row>
    <row r="41" spans="1:13" ht="60" x14ac:dyDescent="0.2">
      <c r="A41" s="28">
        <f t="shared" si="0"/>
        <v>25</v>
      </c>
      <c r="B41" s="29" t="s">
        <v>110</v>
      </c>
      <c r="C41" s="30" t="s">
        <v>111</v>
      </c>
      <c r="D41" s="28">
        <v>0.15</v>
      </c>
      <c r="E41" s="31" t="s">
        <v>112</v>
      </c>
      <c r="F41" s="31" t="s">
        <v>113</v>
      </c>
      <c r="G41" s="32">
        <v>936.59</v>
      </c>
      <c r="H41" s="32">
        <v>370.56</v>
      </c>
      <c r="I41" s="32">
        <v>181.75</v>
      </c>
      <c r="J41" s="31" t="s">
        <v>114</v>
      </c>
      <c r="K41" s="32">
        <v>140.49</v>
      </c>
      <c r="L41" s="32">
        <v>42.5</v>
      </c>
      <c r="M41" s="32">
        <v>6.38</v>
      </c>
    </row>
    <row r="42" spans="1:13" ht="91.5" x14ac:dyDescent="0.2">
      <c r="A42" s="28">
        <f t="shared" si="0"/>
        <v>26</v>
      </c>
      <c r="B42" s="29" t="s">
        <v>105</v>
      </c>
      <c r="C42" s="30" t="s">
        <v>115</v>
      </c>
      <c r="D42" s="28">
        <v>0.06</v>
      </c>
      <c r="E42" s="31" t="s">
        <v>107</v>
      </c>
      <c r="F42" s="31" t="s">
        <v>108</v>
      </c>
      <c r="G42" s="32">
        <v>975.44</v>
      </c>
      <c r="H42" s="32">
        <v>71.03</v>
      </c>
      <c r="I42" s="32">
        <v>11.95</v>
      </c>
      <c r="J42" s="31" t="s">
        <v>116</v>
      </c>
      <c r="K42" s="32">
        <v>58.53</v>
      </c>
      <c r="L42" s="32">
        <v>6.74</v>
      </c>
      <c r="M42" s="32">
        <v>0.4</v>
      </c>
    </row>
    <row r="43" spans="1:13" ht="72" x14ac:dyDescent="0.2">
      <c r="A43" s="28">
        <f t="shared" si="0"/>
        <v>27</v>
      </c>
      <c r="B43" s="29" t="s">
        <v>118</v>
      </c>
      <c r="C43" s="30" t="s">
        <v>117</v>
      </c>
      <c r="D43" s="28">
        <v>9.8000000000000007</v>
      </c>
      <c r="E43" s="31" t="s">
        <v>119</v>
      </c>
      <c r="F43" s="31" t="s">
        <v>120</v>
      </c>
      <c r="G43" s="32">
        <v>25.04</v>
      </c>
      <c r="H43" s="32">
        <v>10276.379999999999</v>
      </c>
      <c r="I43" s="32">
        <v>4781.91</v>
      </c>
      <c r="J43" s="31" t="s">
        <v>121</v>
      </c>
      <c r="K43" s="32">
        <v>245.39</v>
      </c>
      <c r="L43" s="32">
        <v>15</v>
      </c>
      <c r="M43" s="32">
        <v>147</v>
      </c>
    </row>
    <row r="44" spans="1:13" ht="60" x14ac:dyDescent="0.2">
      <c r="A44" s="28">
        <f t="shared" si="0"/>
        <v>28</v>
      </c>
      <c r="B44" s="29" t="s">
        <v>122</v>
      </c>
      <c r="C44" s="30" t="s">
        <v>123</v>
      </c>
      <c r="D44" s="28">
        <v>0.96</v>
      </c>
      <c r="E44" s="31" t="s">
        <v>124</v>
      </c>
      <c r="F44" s="31"/>
      <c r="G44" s="32">
        <v>22.75</v>
      </c>
      <c r="H44" s="32">
        <v>331.8</v>
      </c>
      <c r="I44" s="32">
        <v>309.95999999999998</v>
      </c>
      <c r="J44" s="31"/>
      <c r="K44" s="32">
        <v>21.84</v>
      </c>
      <c r="L44" s="32">
        <v>9.27</v>
      </c>
      <c r="M44" s="32">
        <v>8.9</v>
      </c>
    </row>
    <row r="45" spans="1:13" ht="79.5" x14ac:dyDescent="0.2">
      <c r="A45" s="28">
        <f t="shared" si="0"/>
        <v>29</v>
      </c>
      <c r="B45" s="29" t="s">
        <v>125</v>
      </c>
      <c r="C45" s="30" t="s">
        <v>126</v>
      </c>
      <c r="D45" s="28">
        <v>0.17</v>
      </c>
      <c r="E45" s="31" t="s">
        <v>127</v>
      </c>
      <c r="F45" s="31" t="s">
        <v>128</v>
      </c>
      <c r="G45" s="32">
        <v>313.39999999999998</v>
      </c>
      <c r="H45" s="32">
        <v>245.72</v>
      </c>
      <c r="I45" s="32">
        <v>59.61</v>
      </c>
      <c r="J45" s="31" t="s">
        <v>129</v>
      </c>
      <c r="K45" s="32">
        <v>53.28</v>
      </c>
      <c r="L45" s="32">
        <v>11.6</v>
      </c>
      <c r="M45" s="32">
        <v>1.97</v>
      </c>
    </row>
    <row r="46" spans="1:13" ht="60" x14ac:dyDescent="0.2">
      <c r="A46" s="28">
        <f>A45+1</f>
        <v>30</v>
      </c>
      <c r="B46" s="29" t="s">
        <v>122</v>
      </c>
      <c r="C46" s="30" t="s">
        <v>130</v>
      </c>
      <c r="D46" s="28">
        <v>0.22</v>
      </c>
      <c r="E46" s="31" t="s">
        <v>124</v>
      </c>
      <c r="F46" s="31"/>
      <c r="G46" s="32">
        <v>22.75</v>
      </c>
      <c r="H46" s="32">
        <v>76.040000000000006</v>
      </c>
      <c r="I46" s="32">
        <v>71.03</v>
      </c>
      <c r="J46" s="31"/>
      <c r="K46" s="32">
        <v>5.01</v>
      </c>
      <c r="L46" s="32">
        <v>9.27</v>
      </c>
      <c r="M46" s="32">
        <v>2.04</v>
      </c>
    </row>
    <row r="47" spans="1:13" ht="60" x14ac:dyDescent="0.2">
      <c r="A47" s="28">
        <f t="shared" si="0"/>
        <v>31</v>
      </c>
      <c r="B47" s="29" t="s">
        <v>131</v>
      </c>
      <c r="C47" s="30" t="s">
        <v>132</v>
      </c>
      <c r="D47" s="28">
        <v>8</v>
      </c>
      <c r="E47" s="31" t="s">
        <v>133</v>
      </c>
      <c r="F47" s="31"/>
      <c r="G47" s="32">
        <v>2.79</v>
      </c>
      <c r="H47" s="32">
        <v>1136.8800000000001</v>
      </c>
      <c r="I47" s="32">
        <v>1114.56</v>
      </c>
      <c r="J47" s="31"/>
      <c r="K47" s="32">
        <v>22.32</v>
      </c>
      <c r="L47" s="32">
        <v>4</v>
      </c>
      <c r="M47" s="32">
        <v>32</v>
      </c>
    </row>
    <row r="48" spans="1:13" ht="22.5" x14ac:dyDescent="0.2">
      <c r="A48" s="41" t="s">
        <v>134</v>
      </c>
      <c r="B48" s="42"/>
      <c r="C48" s="42"/>
      <c r="D48" s="42"/>
      <c r="E48" s="42"/>
      <c r="F48" s="42"/>
      <c r="G48" s="42"/>
      <c r="H48" s="31">
        <v>41787.14</v>
      </c>
      <c r="I48" s="31">
        <v>25405.58</v>
      </c>
      <c r="J48" s="31" t="s">
        <v>135</v>
      </c>
      <c r="K48" s="31">
        <v>9507.8799999999992</v>
      </c>
      <c r="L48" s="31"/>
      <c r="M48" s="31">
        <v>733.2</v>
      </c>
    </row>
    <row r="49" spans="1:13" x14ac:dyDescent="0.2">
      <c r="A49" s="41" t="s">
        <v>136</v>
      </c>
      <c r="B49" s="42"/>
      <c r="C49" s="42"/>
      <c r="D49" s="42"/>
      <c r="E49" s="42"/>
      <c r="F49" s="42"/>
      <c r="G49" s="42"/>
      <c r="H49" s="31">
        <v>25914.35</v>
      </c>
      <c r="I49" s="31"/>
      <c r="J49" s="31"/>
      <c r="K49" s="31"/>
      <c r="L49" s="31"/>
      <c r="M49" s="31"/>
    </row>
    <row r="50" spans="1:13" x14ac:dyDescent="0.2">
      <c r="A50" s="41" t="s">
        <v>137</v>
      </c>
      <c r="B50" s="42"/>
      <c r="C50" s="42"/>
      <c r="D50" s="42"/>
      <c r="E50" s="42"/>
      <c r="F50" s="42"/>
      <c r="G50" s="42"/>
      <c r="H50" s="31">
        <v>17177.650000000001</v>
      </c>
      <c r="I50" s="31"/>
      <c r="J50" s="31"/>
      <c r="K50" s="31"/>
      <c r="L50" s="31"/>
      <c r="M50" s="31"/>
    </row>
    <row r="51" spans="1:13" ht="12.95" customHeight="1" x14ac:dyDescent="0.2">
      <c r="A51" s="43" t="s">
        <v>138</v>
      </c>
      <c r="B51" s="42"/>
      <c r="C51" s="42"/>
      <c r="D51" s="42"/>
      <c r="E51" s="42"/>
      <c r="F51" s="42"/>
      <c r="G51" s="42"/>
      <c r="H51" s="31"/>
      <c r="I51" s="31"/>
      <c r="J51" s="31"/>
      <c r="K51" s="31"/>
      <c r="L51" s="31"/>
      <c r="M51" s="31"/>
    </row>
    <row r="52" spans="1:13" x14ac:dyDescent="0.2">
      <c r="A52" s="41" t="s">
        <v>139</v>
      </c>
      <c r="B52" s="42"/>
      <c r="C52" s="42"/>
      <c r="D52" s="42"/>
      <c r="E52" s="42"/>
      <c r="F52" s="42"/>
      <c r="G52" s="42"/>
      <c r="H52" s="31">
        <v>5422.29</v>
      </c>
      <c r="I52" s="31"/>
      <c r="J52" s="31"/>
      <c r="K52" s="31"/>
      <c r="L52" s="31"/>
      <c r="M52" s="31">
        <v>53.52</v>
      </c>
    </row>
    <row r="53" spans="1:13" x14ac:dyDescent="0.2">
      <c r="A53" s="41" t="s">
        <v>140</v>
      </c>
      <c r="B53" s="42"/>
      <c r="C53" s="42"/>
      <c r="D53" s="42"/>
      <c r="E53" s="42"/>
      <c r="F53" s="42"/>
      <c r="G53" s="42"/>
      <c r="H53" s="31">
        <v>79456.850000000006</v>
      </c>
      <c r="I53" s="31"/>
      <c r="J53" s="31"/>
      <c r="K53" s="31"/>
      <c r="L53" s="31"/>
      <c r="M53" s="31">
        <v>679.68</v>
      </c>
    </row>
    <row r="54" spans="1:13" x14ac:dyDescent="0.2">
      <c r="A54" s="41" t="s">
        <v>141</v>
      </c>
      <c r="B54" s="42"/>
      <c r="C54" s="42"/>
      <c r="D54" s="42"/>
      <c r="E54" s="42"/>
      <c r="F54" s="42"/>
      <c r="G54" s="42"/>
      <c r="H54" s="31">
        <v>84879.14</v>
      </c>
      <c r="I54" s="31"/>
      <c r="J54" s="31"/>
      <c r="K54" s="31"/>
      <c r="L54" s="31"/>
      <c r="M54" s="31">
        <v>733.2</v>
      </c>
    </row>
    <row r="55" spans="1:13" x14ac:dyDescent="0.2">
      <c r="A55" s="41" t="s">
        <v>142</v>
      </c>
      <c r="B55" s="42"/>
      <c r="C55" s="42"/>
      <c r="D55" s="42"/>
      <c r="E55" s="42"/>
      <c r="F55" s="42"/>
      <c r="G55" s="42"/>
      <c r="H55" s="31"/>
      <c r="I55" s="31"/>
      <c r="J55" s="31"/>
      <c r="K55" s="31"/>
      <c r="L55" s="31"/>
      <c r="M55" s="31"/>
    </row>
    <row r="56" spans="1:13" x14ac:dyDescent="0.2">
      <c r="A56" s="41" t="s">
        <v>143</v>
      </c>
      <c r="B56" s="42"/>
      <c r="C56" s="42"/>
      <c r="D56" s="42"/>
      <c r="E56" s="42"/>
      <c r="F56" s="42"/>
      <c r="G56" s="42"/>
      <c r="H56" s="31">
        <v>9507.8799999999992</v>
      </c>
      <c r="I56" s="31"/>
      <c r="J56" s="31"/>
      <c r="K56" s="31"/>
      <c r="L56" s="31"/>
      <c r="M56" s="31"/>
    </row>
    <row r="57" spans="1:13" x14ac:dyDescent="0.2">
      <c r="A57" s="41" t="s">
        <v>144</v>
      </c>
      <c r="B57" s="42"/>
      <c r="C57" s="42"/>
      <c r="D57" s="42"/>
      <c r="E57" s="42"/>
      <c r="F57" s="42"/>
      <c r="G57" s="42"/>
      <c r="H57" s="31">
        <v>6873.68</v>
      </c>
      <c r="I57" s="31"/>
      <c r="J57" s="31"/>
      <c r="K57" s="31"/>
      <c r="L57" s="31"/>
      <c r="M57" s="31"/>
    </row>
    <row r="58" spans="1:13" x14ac:dyDescent="0.2">
      <c r="A58" s="41" t="s">
        <v>145</v>
      </c>
      <c r="B58" s="42"/>
      <c r="C58" s="42"/>
      <c r="D58" s="42"/>
      <c r="E58" s="42"/>
      <c r="F58" s="42"/>
      <c r="G58" s="42"/>
      <c r="H58" s="31">
        <v>26522.48</v>
      </c>
      <c r="I58" s="31"/>
      <c r="J58" s="31"/>
      <c r="K58" s="31"/>
      <c r="L58" s="31"/>
      <c r="M58" s="31"/>
    </row>
    <row r="59" spans="1:13" x14ac:dyDescent="0.2">
      <c r="A59" s="41" t="s">
        <v>146</v>
      </c>
      <c r="B59" s="42"/>
      <c r="C59" s="42"/>
      <c r="D59" s="42"/>
      <c r="E59" s="42"/>
      <c r="F59" s="42"/>
      <c r="G59" s="42"/>
      <c r="H59" s="31">
        <v>25914.35</v>
      </c>
      <c r="I59" s="31"/>
      <c r="J59" s="31"/>
      <c r="K59" s="31"/>
      <c r="L59" s="31"/>
      <c r="M59" s="31"/>
    </row>
    <row r="60" spans="1:13" x14ac:dyDescent="0.2">
      <c r="A60" s="41" t="s">
        <v>147</v>
      </c>
      <c r="B60" s="42"/>
      <c r="C60" s="42"/>
      <c r="D60" s="42"/>
      <c r="E60" s="42"/>
      <c r="F60" s="42"/>
      <c r="G60" s="42"/>
      <c r="H60" s="31">
        <v>17177.650000000001</v>
      </c>
      <c r="I60" s="31"/>
      <c r="J60" s="31"/>
      <c r="K60" s="31"/>
      <c r="L60" s="31"/>
      <c r="M60" s="31"/>
    </row>
    <row r="61" spans="1:13" ht="12.95" customHeight="1" x14ac:dyDescent="0.2">
      <c r="A61" s="43" t="s">
        <v>148</v>
      </c>
      <c r="B61" s="42"/>
      <c r="C61" s="42"/>
      <c r="D61" s="42"/>
      <c r="E61" s="42"/>
      <c r="F61" s="42"/>
      <c r="G61" s="42"/>
      <c r="H61" s="33">
        <v>84879.14</v>
      </c>
      <c r="I61" s="31"/>
      <c r="J61" s="31"/>
      <c r="K61" s="31"/>
      <c r="L61" s="31"/>
      <c r="M61" s="33">
        <v>733.2</v>
      </c>
    </row>
    <row r="62" spans="1:13" ht="19.149999999999999" customHeight="1" x14ac:dyDescent="0.2">
      <c r="A62" s="48" t="s">
        <v>149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</row>
    <row r="63" spans="1:13" ht="67.5" x14ac:dyDescent="0.2">
      <c r="A63" s="28">
        <v>32</v>
      </c>
      <c r="B63" s="29" t="s">
        <v>150</v>
      </c>
      <c r="C63" s="30" t="s">
        <v>151</v>
      </c>
      <c r="D63" s="28">
        <v>4</v>
      </c>
      <c r="E63" s="31" t="s">
        <v>152</v>
      </c>
      <c r="F63" s="31"/>
      <c r="G63" s="31"/>
      <c r="H63" s="32">
        <v>1178.1199999999999</v>
      </c>
      <c r="I63" s="32">
        <v>1178.1199999999999</v>
      </c>
      <c r="J63" s="31"/>
      <c r="K63" s="31"/>
      <c r="L63" s="32">
        <v>7</v>
      </c>
      <c r="M63" s="32">
        <v>28</v>
      </c>
    </row>
    <row r="64" spans="1:13" ht="79.5" x14ac:dyDescent="0.2">
      <c r="A64" s="28">
        <v>33</v>
      </c>
      <c r="B64" s="29" t="s">
        <v>153</v>
      </c>
      <c r="C64" s="30" t="s">
        <v>154</v>
      </c>
      <c r="D64" s="28">
        <v>4</v>
      </c>
      <c r="E64" s="31" t="s">
        <v>155</v>
      </c>
      <c r="F64" s="31"/>
      <c r="G64" s="31"/>
      <c r="H64" s="32">
        <v>2388.4</v>
      </c>
      <c r="I64" s="32">
        <v>2388.4</v>
      </c>
      <c r="J64" s="31"/>
      <c r="K64" s="31"/>
      <c r="L64" s="32">
        <v>13.4</v>
      </c>
      <c r="M64" s="32">
        <v>53.6</v>
      </c>
    </row>
    <row r="65" spans="1:13" x14ac:dyDescent="0.2">
      <c r="A65" s="41" t="s">
        <v>134</v>
      </c>
      <c r="B65" s="42"/>
      <c r="C65" s="42"/>
      <c r="D65" s="42"/>
      <c r="E65" s="42"/>
      <c r="F65" s="42"/>
      <c r="G65" s="42"/>
      <c r="H65" s="31">
        <v>3566.52</v>
      </c>
      <c r="I65" s="31">
        <v>3566.52</v>
      </c>
      <c r="J65" s="31"/>
      <c r="K65" s="31"/>
      <c r="L65" s="31"/>
      <c r="M65" s="31">
        <v>81.599999999999994</v>
      </c>
    </row>
    <row r="66" spans="1:13" x14ac:dyDescent="0.2">
      <c r="A66" s="41" t="s">
        <v>136</v>
      </c>
      <c r="B66" s="42"/>
      <c r="C66" s="42"/>
      <c r="D66" s="42"/>
      <c r="E66" s="42"/>
      <c r="F66" s="42"/>
      <c r="G66" s="42"/>
      <c r="H66" s="31">
        <v>2425.23</v>
      </c>
      <c r="I66" s="31"/>
      <c r="J66" s="31"/>
      <c r="K66" s="31"/>
      <c r="L66" s="31"/>
      <c r="M66" s="31"/>
    </row>
    <row r="67" spans="1:13" x14ac:dyDescent="0.2">
      <c r="A67" s="41" t="s">
        <v>137</v>
      </c>
      <c r="B67" s="42"/>
      <c r="C67" s="42"/>
      <c r="D67" s="42"/>
      <c r="E67" s="42"/>
      <c r="F67" s="42"/>
      <c r="G67" s="42"/>
      <c r="H67" s="31">
        <v>1426.61</v>
      </c>
      <c r="I67" s="31"/>
      <c r="J67" s="31"/>
      <c r="K67" s="31"/>
      <c r="L67" s="31"/>
      <c r="M67" s="31"/>
    </row>
    <row r="68" spans="1:13" x14ac:dyDescent="0.2">
      <c r="A68" s="43" t="s">
        <v>156</v>
      </c>
      <c r="B68" s="42"/>
      <c r="C68" s="42"/>
      <c r="D68" s="42"/>
      <c r="E68" s="42"/>
      <c r="F68" s="42"/>
      <c r="G68" s="42"/>
      <c r="H68" s="31"/>
      <c r="I68" s="31"/>
      <c r="J68" s="31"/>
      <c r="K68" s="31"/>
      <c r="L68" s="31"/>
      <c r="M68" s="31"/>
    </row>
    <row r="69" spans="1:13" x14ac:dyDescent="0.2">
      <c r="A69" s="41" t="s">
        <v>157</v>
      </c>
      <c r="B69" s="42"/>
      <c r="C69" s="42"/>
      <c r="D69" s="42"/>
      <c r="E69" s="42"/>
      <c r="F69" s="42"/>
      <c r="G69" s="42"/>
      <c r="H69" s="31">
        <v>7418.36</v>
      </c>
      <c r="I69" s="31"/>
      <c r="J69" s="31"/>
      <c r="K69" s="31"/>
      <c r="L69" s="31"/>
      <c r="M69" s="31">
        <v>81.599999999999994</v>
      </c>
    </row>
    <row r="70" spans="1:13" x14ac:dyDescent="0.2">
      <c r="A70" s="41" t="s">
        <v>141</v>
      </c>
      <c r="B70" s="42"/>
      <c r="C70" s="42"/>
      <c r="D70" s="42"/>
      <c r="E70" s="42"/>
      <c r="F70" s="42"/>
      <c r="G70" s="42"/>
      <c r="H70" s="31">
        <v>7418.36</v>
      </c>
      <c r="I70" s="31"/>
      <c r="J70" s="31"/>
      <c r="K70" s="31"/>
      <c r="L70" s="31"/>
      <c r="M70" s="31">
        <v>81.599999999999994</v>
      </c>
    </row>
    <row r="71" spans="1:13" x14ac:dyDescent="0.2">
      <c r="A71" s="41" t="s">
        <v>142</v>
      </c>
      <c r="B71" s="42"/>
      <c r="C71" s="42"/>
      <c r="D71" s="42"/>
      <c r="E71" s="42"/>
      <c r="F71" s="42"/>
      <c r="G71" s="42"/>
      <c r="H71" s="31"/>
      <c r="I71" s="31"/>
      <c r="J71" s="31"/>
      <c r="K71" s="31"/>
      <c r="L71" s="31"/>
      <c r="M71" s="31"/>
    </row>
    <row r="72" spans="1:13" x14ac:dyDescent="0.2">
      <c r="A72" s="41" t="s">
        <v>145</v>
      </c>
      <c r="B72" s="42"/>
      <c r="C72" s="42"/>
      <c r="D72" s="42"/>
      <c r="E72" s="42"/>
      <c r="F72" s="42"/>
      <c r="G72" s="42"/>
      <c r="H72" s="31">
        <v>3566.52</v>
      </c>
      <c r="I72" s="31"/>
      <c r="J72" s="31"/>
      <c r="K72" s="31"/>
      <c r="L72" s="31"/>
      <c r="M72" s="31"/>
    </row>
    <row r="73" spans="1:13" x14ac:dyDescent="0.2">
      <c r="A73" s="41" t="s">
        <v>146</v>
      </c>
      <c r="B73" s="42"/>
      <c r="C73" s="42"/>
      <c r="D73" s="42"/>
      <c r="E73" s="42"/>
      <c r="F73" s="42"/>
      <c r="G73" s="42"/>
      <c r="H73" s="31">
        <v>2425.23</v>
      </c>
      <c r="I73" s="31"/>
      <c r="J73" s="31"/>
      <c r="K73" s="31"/>
      <c r="L73" s="31"/>
      <c r="M73" s="31"/>
    </row>
    <row r="74" spans="1:13" x14ac:dyDescent="0.2">
      <c r="A74" s="41" t="s">
        <v>147</v>
      </c>
      <c r="B74" s="42"/>
      <c r="C74" s="42"/>
      <c r="D74" s="42"/>
      <c r="E74" s="42"/>
      <c r="F74" s="42"/>
      <c r="G74" s="42"/>
      <c r="H74" s="31">
        <v>1426.61</v>
      </c>
      <c r="I74" s="31"/>
      <c r="J74" s="31"/>
      <c r="K74" s="31"/>
      <c r="L74" s="31"/>
      <c r="M74" s="31"/>
    </row>
    <row r="75" spans="1:13" x14ac:dyDescent="0.2">
      <c r="A75" s="43" t="s">
        <v>158</v>
      </c>
      <c r="B75" s="42"/>
      <c r="C75" s="42"/>
      <c r="D75" s="42"/>
      <c r="E75" s="42"/>
      <c r="F75" s="42"/>
      <c r="G75" s="42"/>
      <c r="H75" s="33">
        <v>7418.36</v>
      </c>
      <c r="I75" s="31"/>
      <c r="J75" s="31"/>
      <c r="K75" s="31"/>
      <c r="L75" s="31"/>
      <c r="M75" s="33">
        <v>81.599999999999994</v>
      </c>
    </row>
    <row r="76" spans="1:13" ht="19.149999999999999" customHeight="1" x14ac:dyDescent="0.2">
      <c r="A76" s="48" t="s">
        <v>159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</row>
    <row r="77" spans="1:13" ht="103.5" x14ac:dyDescent="0.2">
      <c r="A77" s="28">
        <v>34</v>
      </c>
      <c r="B77" s="29" t="s">
        <v>160</v>
      </c>
      <c r="C77" s="30" t="s">
        <v>161</v>
      </c>
      <c r="D77" s="28">
        <v>0.21</v>
      </c>
      <c r="E77" s="31" t="s">
        <v>162</v>
      </c>
      <c r="F77" s="31" t="s">
        <v>163</v>
      </c>
      <c r="G77" s="32">
        <v>1437.93</v>
      </c>
      <c r="H77" s="32">
        <v>863.85</v>
      </c>
      <c r="I77" s="32">
        <v>147.91999999999999</v>
      </c>
      <c r="J77" s="31" t="s">
        <v>164</v>
      </c>
      <c r="K77" s="32">
        <v>301.95999999999998</v>
      </c>
      <c r="L77" s="32">
        <v>23.3</v>
      </c>
      <c r="M77" s="32">
        <v>4.8899999999999997</v>
      </c>
    </row>
    <row r="78" spans="1:13" ht="96.75" x14ac:dyDescent="0.2">
      <c r="A78" s="28">
        <v>35</v>
      </c>
      <c r="B78" s="29" t="s">
        <v>165</v>
      </c>
      <c r="C78" s="30" t="s">
        <v>166</v>
      </c>
      <c r="D78" s="28">
        <v>0.21</v>
      </c>
      <c r="E78" s="31" t="s">
        <v>167</v>
      </c>
      <c r="F78" s="31" t="s">
        <v>168</v>
      </c>
      <c r="G78" s="32">
        <v>1438</v>
      </c>
      <c r="H78" s="32">
        <v>708.83</v>
      </c>
      <c r="I78" s="32">
        <v>47</v>
      </c>
      <c r="J78" s="31" t="s">
        <v>169</v>
      </c>
      <c r="K78" s="32">
        <v>301.97000000000003</v>
      </c>
      <c r="L78" s="32">
        <v>7.4</v>
      </c>
      <c r="M78" s="32">
        <v>1.55</v>
      </c>
    </row>
    <row r="79" spans="1:13" ht="127.5" x14ac:dyDescent="0.2">
      <c r="A79" s="28">
        <v>36</v>
      </c>
      <c r="B79" s="29" t="s">
        <v>170</v>
      </c>
      <c r="C79" s="30" t="s">
        <v>171</v>
      </c>
      <c r="D79" s="28">
        <v>0.08</v>
      </c>
      <c r="E79" s="31" t="s">
        <v>172</v>
      </c>
      <c r="F79" s="31"/>
      <c r="G79" s="31"/>
      <c r="H79" s="32">
        <v>9.7899999999999991</v>
      </c>
      <c r="I79" s="32">
        <v>9.7899999999999991</v>
      </c>
      <c r="J79" s="31"/>
      <c r="K79" s="31"/>
      <c r="L79" s="32">
        <v>4.05</v>
      </c>
      <c r="M79" s="32">
        <v>0.32</v>
      </c>
    </row>
    <row r="80" spans="1:13" ht="67.5" x14ac:dyDescent="0.2">
      <c r="A80" s="28">
        <v>37</v>
      </c>
      <c r="B80" s="29" t="s">
        <v>173</v>
      </c>
      <c r="C80" s="30" t="s">
        <v>174</v>
      </c>
      <c r="D80" s="28">
        <v>0.08</v>
      </c>
      <c r="E80" s="31" t="s">
        <v>175</v>
      </c>
      <c r="F80" s="31" t="s">
        <v>176</v>
      </c>
      <c r="G80" s="31"/>
      <c r="H80" s="32">
        <v>97.08</v>
      </c>
      <c r="I80" s="32">
        <v>36.270000000000003</v>
      </c>
      <c r="J80" s="31" t="s">
        <v>177</v>
      </c>
      <c r="K80" s="31"/>
      <c r="L80" s="32">
        <v>15.17</v>
      </c>
      <c r="M80" s="32">
        <v>1.21</v>
      </c>
    </row>
    <row r="81" spans="1:13" ht="22.5" x14ac:dyDescent="0.2">
      <c r="A81" s="41" t="s">
        <v>134</v>
      </c>
      <c r="B81" s="42"/>
      <c r="C81" s="42"/>
      <c r="D81" s="42"/>
      <c r="E81" s="42"/>
      <c r="F81" s="42"/>
      <c r="G81" s="42"/>
      <c r="H81" s="31">
        <v>1679.55</v>
      </c>
      <c r="I81" s="31">
        <v>240.98</v>
      </c>
      <c r="J81" s="31" t="s">
        <v>178</v>
      </c>
      <c r="K81" s="31">
        <v>603.92999999999995</v>
      </c>
      <c r="L81" s="31"/>
      <c r="M81" s="31">
        <v>7.97</v>
      </c>
    </row>
    <row r="82" spans="1:13" x14ac:dyDescent="0.2">
      <c r="A82" s="41" t="s">
        <v>136</v>
      </c>
      <c r="B82" s="42"/>
      <c r="C82" s="42"/>
      <c r="D82" s="42"/>
      <c r="E82" s="42"/>
      <c r="F82" s="42"/>
      <c r="G82" s="42"/>
      <c r="H82" s="31">
        <v>664.65</v>
      </c>
      <c r="I82" s="31"/>
      <c r="J82" s="31"/>
      <c r="K82" s="31"/>
      <c r="L82" s="31"/>
      <c r="M82" s="31"/>
    </row>
    <row r="83" spans="1:13" x14ac:dyDescent="0.2">
      <c r="A83" s="41" t="s">
        <v>137</v>
      </c>
      <c r="B83" s="42"/>
      <c r="C83" s="42"/>
      <c r="D83" s="42"/>
      <c r="E83" s="42"/>
      <c r="F83" s="42"/>
      <c r="G83" s="42"/>
      <c r="H83" s="31">
        <v>401.08</v>
      </c>
      <c r="I83" s="31"/>
      <c r="J83" s="31"/>
      <c r="K83" s="31"/>
      <c r="L83" s="31"/>
      <c r="M83" s="31"/>
    </row>
    <row r="84" spans="1:13" x14ac:dyDescent="0.2">
      <c r="A84" s="43" t="s">
        <v>179</v>
      </c>
      <c r="B84" s="42"/>
      <c r="C84" s="42"/>
      <c r="D84" s="42"/>
      <c r="E84" s="42"/>
      <c r="F84" s="42"/>
      <c r="G84" s="42"/>
      <c r="H84" s="31"/>
      <c r="I84" s="31"/>
      <c r="J84" s="31"/>
      <c r="K84" s="31"/>
      <c r="L84" s="31"/>
      <c r="M84" s="31"/>
    </row>
    <row r="85" spans="1:13" ht="12.95" customHeight="1" x14ac:dyDescent="0.2">
      <c r="A85" s="41" t="s">
        <v>180</v>
      </c>
      <c r="B85" s="42"/>
      <c r="C85" s="42"/>
      <c r="D85" s="42"/>
      <c r="E85" s="42"/>
      <c r="F85" s="42"/>
      <c r="G85" s="42"/>
      <c r="H85" s="31">
        <v>2745.28</v>
      </c>
      <c r="I85" s="31"/>
      <c r="J85" s="31"/>
      <c r="K85" s="31"/>
      <c r="L85" s="31"/>
      <c r="M85" s="31">
        <v>7.97</v>
      </c>
    </row>
    <row r="86" spans="1:13" x14ac:dyDescent="0.2">
      <c r="A86" s="41" t="s">
        <v>141</v>
      </c>
      <c r="B86" s="42"/>
      <c r="C86" s="42"/>
      <c r="D86" s="42"/>
      <c r="E86" s="42"/>
      <c r="F86" s="42"/>
      <c r="G86" s="42"/>
      <c r="H86" s="31">
        <v>2745.28</v>
      </c>
      <c r="I86" s="31"/>
      <c r="J86" s="31"/>
      <c r="K86" s="31"/>
      <c r="L86" s="31"/>
      <c r="M86" s="31">
        <v>7.97</v>
      </c>
    </row>
    <row r="87" spans="1:13" x14ac:dyDescent="0.2">
      <c r="A87" s="41" t="s">
        <v>142</v>
      </c>
      <c r="B87" s="42"/>
      <c r="C87" s="42"/>
      <c r="D87" s="42"/>
      <c r="E87" s="42"/>
      <c r="F87" s="42"/>
      <c r="G87" s="42"/>
      <c r="H87" s="31"/>
      <c r="I87" s="31"/>
      <c r="J87" s="31"/>
      <c r="K87" s="31"/>
      <c r="L87" s="31"/>
      <c r="M87" s="31"/>
    </row>
    <row r="88" spans="1:13" x14ac:dyDescent="0.2">
      <c r="A88" s="41" t="s">
        <v>143</v>
      </c>
      <c r="B88" s="42"/>
      <c r="C88" s="42"/>
      <c r="D88" s="42"/>
      <c r="E88" s="42"/>
      <c r="F88" s="42"/>
      <c r="G88" s="42"/>
      <c r="H88" s="31">
        <v>603.92999999999995</v>
      </c>
      <c r="I88" s="31"/>
      <c r="J88" s="31"/>
      <c r="K88" s="31"/>
      <c r="L88" s="31"/>
      <c r="M88" s="31"/>
    </row>
    <row r="89" spans="1:13" x14ac:dyDescent="0.2">
      <c r="A89" s="41" t="s">
        <v>144</v>
      </c>
      <c r="B89" s="42"/>
      <c r="C89" s="42"/>
      <c r="D89" s="42"/>
      <c r="E89" s="42"/>
      <c r="F89" s="42"/>
      <c r="G89" s="42"/>
      <c r="H89" s="31">
        <v>834.64</v>
      </c>
      <c r="I89" s="31"/>
      <c r="J89" s="31"/>
      <c r="K89" s="31"/>
      <c r="L89" s="31"/>
      <c r="M89" s="31"/>
    </row>
    <row r="90" spans="1:13" x14ac:dyDescent="0.2">
      <c r="A90" s="41" t="s">
        <v>145</v>
      </c>
      <c r="B90" s="42"/>
      <c r="C90" s="42"/>
      <c r="D90" s="42"/>
      <c r="E90" s="42"/>
      <c r="F90" s="42"/>
      <c r="G90" s="42"/>
      <c r="H90" s="31">
        <v>572.97</v>
      </c>
      <c r="I90" s="31"/>
      <c r="J90" s="31"/>
      <c r="K90" s="31"/>
      <c r="L90" s="31"/>
      <c r="M90" s="31"/>
    </row>
    <row r="91" spans="1:13" x14ac:dyDescent="0.2">
      <c r="A91" s="41" t="s">
        <v>146</v>
      </c>
      <c r="B91" s="42"/>
      <c r="C91" s="42"/>
      <c r="D91" s="42"/>
      <c r="E91" s="42"/>
      <c r="F91" s="42"/>
      <c r="G91" s="42"/>
      <c r="H91" s="31">
        <v>664.65</v>
      </c>
      <c r="I91" s="31"/>
      <c r="J91" s="31"/>
      <c r="K91" s="31"/>
      <c r="L91" s="31"/>
      <c r="M91" s="31"/>
    </row>
    <row r="92" spans="1:13" x14ac:dyDescent="0.2">
      <c r="A92" s="41" t="s">
        <v>147</v>
      </c>
      <c r="B92" s="42"/>
      <c r="C92" s="42"/>
      <c r="D92" s="42"/>
      <c r="E92" s="42"/>
      <c r="F92" s="42"/>
      <c r="G92" s="42"/>
      <c r="H92" s="31">
        <v>401.08</v>
      </c>
      <c r="I92" s="31"/>
      <c r="J92" s="31"/>
      <c r="K92" s="31"/>
      <c r="L92" s="31"/>
      <c r="M92" s="31"/>
    </row>
    <row r="93" spans="1:13" x14ac:dyDescent="0.2">
      <c r="A93" s="43" t="s">
        <v>181</v>
      </c>
      <c r="B93" s="42"/>
      <c r="C93" s="42"/>
      <c r="D93" s="42"/>
      <c r="E93" s="42"/>
      <c r="F93" s="42"/>
      <c r="G93" s="42"/>
      <c r="H93" s="33">
        <v>2745.28</v>
      </c>
      <c r="I93" s="31"/>
      <c r="J93" s="31"/>
      <c r="K93" s="31"/>
      <c r="L93" s="31"/>
      <c r="M93" s="33">
        <v>7.97</v>
      </c>
    </row>
    <row r="94" spans="1:13" ht="19.149999999999999" customHeight="1" x14ac:dyDescent="0.2">
      <c r="A94" s="48" t="s">
        <v>182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</row>
    <row r="95" spans="1:13" ht="36" x14ac:dyDescent="0.2">
      <c r="A95" s="28">
        <v>38</v>
      </c>
      <c r="B95" s="29" t="s">
        <v>183</v>
      </c>
      <c r="C95" s="30" t="s">
        <v>325</v>
      </c>
      <c r="D95" s="28">
        <v>1</v>
      </c>
      <c r="E95" s="32">
        <v>470.93</v>
      </c>
      <c r="F95" s="31"/>
      <c r="G95" s="32">
        <v>470.93</v>
      </c>
      <c r="H95" s="32">
        <v>470.93</v>
      </c>
      <c r="I95" s="31"/>
      <c r="J95" s="31"/>
      <c r="K95" s="32">
        <v>470.93</v>
      </c>
      <c r="L95" s="31"/>
      <c r="M95" s="31"/>
    </row>
    <row r="96" spans="1:13" ht="36" x14ac:dyDescent="0.2">
      <c r="A96" s="28">
        <v>39</v>
      </c>
      <c r="B96" s="29" t="s">
        <v>183</v>
      </c>
      <c r="C96" s="30" t="s">
        <v>326</v>
      </c>
      <c r="D96" s="28">
        <v>2</v>
      </c>
      <c r="E96" s="32">
        <v>626.41</v>
      </c>
      <c r="F96" s="31"/>
      <c r="G96" s="32">
        <v>626.41</v>
      </c>
      <c r="H96" s="32">
        <v>1252.82</v>
      </c>
      <c r="I96" s="31"/>
      <c r="J96" s="31"/>
      <c r="K96" s="32">
        <v>1252.82</v>
      </c>
      <c r="L96" s="31"/>
      <c r="M96" s="31"/>
    </row>
    <row r="97" spans="1:13" ht="48" x14ac:dyDescent="0.2">
      <c r="A97" s="28">
        <v>40</v>
      </c>
      <c r="B97" s="29" t="s">
        <v>183</v>
      </c>
      <c r="C97" s="30" t="s">
        <v>327</v>
      </c>
      <c r="D97" s="28">
        <v>8</v>
      </c>
      <c r="E97" s="32">
        <v>112.6</v>
      </c>
      <c r="F97" s="31"/>
      <c r="G97" s="32">
        <v>112.6</v>
      </c>
      <c r="H97" s="32">
        <v>900.8</v>
      </c>
      <c r="I97" s="31"/>
      <c r="J97" s="31"/>
      <c r="K97" s="32">
        <v>900.8</v>
      </c>
      <c r="L97" s="31"/>
      <c r="M97" s="31"/>
    </row>
    <row r="98" spans="1:13" ht="48" x14ac:dyDescent="0.2">
      <c r="A98" s="28">
        <v>41</v>
      </c>
      <c r="B98" s="29" t="s">
        <v>183</v>
      </c>
      <c r="C98" s="30" t="s">
        <v>328</v>
      </c>
      <c r="D98" s="28">
        <v>1</v>
      </c>
      <c r="E98" s="32">
        <v>33.54</v>
      </c>
      <c r="F98" s="31"/>
      <c r="G98" s="32">
        <v>33.54</v>
      </c>
      <c r="H98" s="32">
        <v>33.54</v>
      </c>
      <c r="I98" s="31"/>
      <c r="J98" s="31"/>
      <c r="K98" s="32">
        <v>33.54</v>
      </c>
      <c r="L98" s="31"/>
      <c r="M98" s="31"/>
    </row>
    <row r="99" spans="1:13" ht="36" x14ac:dyDescent="0.2">
      <c r="A99" s="28">
        <v>42</v>
      </c>
      <c r="B99" s="29" t="s">
        <v>183</v>
      </c>
      <c r="C99" s="30" t="s">
        <v>329</v>
      </c>
      <c r="D99" s="28">
        <v>8</v>
      </c>
      <c r="E99" s="32">
        <v>7.24</v>
      </c>
      <c r="F99" s="31"/>
      <c r="G99" s="32">
        <v>7.24</v>
      </c>
      <c r="H99" s="32">
        <v>57.92</v>
      </c>
      <c r="I99" s="31"/>
      <c r="J99" s="31"/>
      <c r="K99" s="32">
        <v>57.92</v>
      </c>
      <c r="L99" s="31"/>
      <c r="M99" s="31"/>
    </row>
    <row r="100" spans="1:13" ht="48" x14ac:dyDescent="0.2">
      <c r="A100" s="28">
        <v>43</v>
      </c>
      <c r="B100" s="29" t="s">
        <v>183</v>
      </c>
      <c r="C100" s="30" t="s">
        <v>330</v>
      </c>
      <c r="D100" s="28">
        <v>13</v>
      </c>
      <c r="E100" s="32">
        <v>23.33</v>
      </c>
      <c r="F100" s="31"/>
      <c r="G100" s="32">
        <v>23.33</v>
      </c>
      <c r="H100" s="32">
        <v>303.29000000000002</v>
      </c>
      <c r="I100" s="31"/>
      <c r="J100" s="31"/>
      <c r="K100" s="32">
        <v>303.29000000000002</v>
      </c>
      <c r="L100" s="31"/>
      <c r="M100" s="31"/>
    </row>
    <row r="101" spans="1:13" ht="48" x14ac:dyDescent="0.2">
      <c r="A101" s="28">
        <f>A100+1</f>
        <v>44</v>
      </c>
      <c r="B101" s="29" t="s">
        <v>183</v>
      </c>
      <c r="C101" s="30" t="s">
        <v>331</v>
      </c>
      <c r="D101" s="28">
        <v>4</v>
      </c>
      <c r="E101" s="32">
        <v>37.07</v>
      </c>
      <c r="F101" s="31"/>
      <c r="G101" s="32">
        <v>37.07</v>
      </c>
      <c r="H101" s="32">
        <v>148.28</v>
      </c>
      <c r="I101" s="31"/>
      <c r="J101" s="31"/>
      <c r="K101" s="32">
        <v>148.28</v>
      </c>
      <c r="L101" s="31"/>
      <c r="M101" s="31"/>
    </row>
    <row r="102" spans="1:13" ht="48" x14ac:dyDescent="0.2">
      <c r="A102" s="28">
        <f t="shared" ref="A102:A146" si="1">A101+1</f>
        <v>45</v>
      </c>
      <c r="B102" s="29" t="s">
        <v>183</v>
      </c>
      <c r="C102" s="30" t="s">
        <v>332</v>
      </c>
      <c r="D102" s="28">
        <v>8</v>
      </c>
      <c r="E102" s="32">
        <v>17.54</v>
      </c>
      <c r="F102" s="31"/>
      <c r="G102" s="32">
        <v>17.54</v>
      </c>
      <c r="H102" s="32">
        <v>140.32</v>
      </c>
      <c r="I102" s="31"/>
      <c r="J102" s="31"/>
      <c r="K102" s="32">
        <v>140.32</v>
      </c>
      <c r="L102" s="31"/>
      <c r="M102" s="31"/>
    </row>
    <row r="103" spans="1:13" ht="48" x14ac:dyDescent="0.2">
      <c r="A103" s="28">
        <f t="shared" si="1"/>
        <v>46</v>
      </c>
      <c r="B103" s="29" t="s">
        <v>183</v>
      </c>
      <c r="C103" s="30" t="s">
        <v>333</v>
      </c>
      <c r="D103" s="28">
        <v>3</v>
      </c>
      <c r="E103" s="32">
        <v>29.47</v>
      </c>
      <c r="F103" s="31"/>
      <c r="G103" s="32">
        <v>29.47</v>
      </c>
      <c r="H103" s="32">
        <v>88.41</v>
      </c>
      <c r="I103" s="31"/>
      <c r="J103" s="31"/>
      <c r="K103" s="32">
        <v>88.41</v>
      </c>
      <c r="L103" s="31"/>
      <c r="M103" s="31"/>
    </row>
    <row r="104" spans="1:13" ht="48" x14ac:dyDescent="0.2">
      <c r="A104" s="28">
        <f t="shared" si="1"/>
        <v>47</v>
      </c>
      <c r="B104" s="29" t="s">
        <v>183</v>
      </c>
      <c r="C104" s="30" t="s">
        <v>334</v>
      </c>
      <c r="D104" s="28">
        <v>8</v>
      </c>
      <c r="E104" s="32">
        <v>9.52</v>
      </c>
      <c r="F104" s="31"/>
      <c r="G104" s="32">
        <v>9.52</v>
      </c>
      <c r="H104" s="32">
        <v>76.16</v>
      </c>
      <c r="I104" s="31"/>
      <c r="J104" s="31"/>
      <c r="K104" s="32">
        <v>76.16</v>
      </c>
      <c r="L104" s="31"/>
      <c r="M104" s="31"/>
    </row>
    <row r="105" spans="1:13" ht="48" x14ac:dyDescent="0.2">
      <c r="A105" s="28">
        <f t="shared" si="1"/>
        <v>48</v>
      </c>
      <c r="B105" s="29" t="s">
        <v>183</v>
      </c>
      <c r="C105" s="30" t="s">
        <v>335</v>
      </c>
      <c r="D105" s="28">
        <v>4</v>
      </c>
      <c r="E105" s="32">
        <v>27.53</v>
      </c>
      <c r="F105" s="31"/>
      <c r="G105" s="32">
        <v>27.53</v>
      </c>
      <c r="H105" s="32">
        <v>110.12</v>
      </c>
      <c r="I105" s="31"/>
      <c r="J105" s="31"/>
      <c r="K105" s="32">
        <v>110.12</v>
      </c>
      <c r="L105" s="31"/>
      <c r="M105" s="31"/>
    </row>
    <row r="106" spans="1:13" ht="48" x14ac:dyDescent="0.2">
      <c r="A106" s="28">
        <f t="shared" si="1"/>
        <v>49</v>
      </c>
      <c r="B106" s="29" t="s">
        <v>183</v>
      </c>
      <c r="C106" s="30" t="s">
        <v>337</v>
      </c>
      <c r="D106" s="28">
        <v>4</v>
      </c>
      <c r="E106" s="32">
        <v>42.27</v>
      </c>
      <c r="F106" s="31"/>
      <c r="G106" s="32">
        <v>42.27</v>
      </c>
      <c r="H106" s="32">
        <v>169.08</v>
      </c>
      <c r="I106" s="31"/>
      <c r="J106" s="31"/>
      <c r="K106" s="32">
        <v>169.08</v>
      </c>
      <c r="L106" s="31"/>
      <c r="M106" s="31"/>
    </row>
    <row r="107" spans="1:13" ht="48" x14ac:dyDescent="0.2">
      <c r="A107" s="28">
        <f t="shared" si="1"/>
        <v>50</v>
      </c>
      <c r="B107" s="29" t="s">
        <v>183</v>
      </c>
      <c r="C107" s="30" t="s">
        <v>336</v>
      </c>
      <c r="D107" s="28">
        <v>4</v>
      </c>
      <c r="E107" s="32">
        <v>42.27</v>
      </c>
      <c r="F107" s="31"/>
      <c r="G107" s="32">
        <v>42.27</v>
      </c>
      <c r="H107" s="32">
        <v>169.08</v>
      </c>
      <c r="I107" s="31"/>
      <c r="J107" s="31"/>
      <c r="K107" s="32">
        <v>169.08</v>
      </c>
      <c r="L107" s="31"/>
      <c r="M107" s="31"/>
    </row>
    <row r="108" spans="1:13" ht="48" x14ac:dyDescent="0.2">
      <c r="A108" s="28">
        <f t="shared" si="1"/>
        <v>51</v>
      </c>
      <c r="B108" s="29" t="s">
        <v>183</v>
      </c>
      <c r="C108" s="30" t="s">
        <v>338</v>
      </c>
      <c r="D108" s="28">
        <v>2</v>
      </c>
      <c r="E108" s="32">
        <v>212.16</v>
      </c>
      <c r="F108" s="31"/>
      <c r="G108" s="32">
        <v>212.16</v>
      </c>
      <c r="H108" s="32">
        <v>424.32</v>
      </c>
      <c r="I108" s="31"/>
      <c r="J108" s="31"/>
      <c r="K108" s="32">
        <v>424.32</v>
      </c>
      <c r="L108" s="31"/>
      <c r="M108" s="31"/>
    </row>
    <row r="109" spans="1:13" ht="48" x14ac:dyDescent="0.2">
      <c r="A109" s="28">
        <f t="shared" si="1"/>
        <v>52</v>
      </c>
      <c r="B109" s="29" t="s">
        <v>183</v>
      </c>
      <c r="C109" s="30" t="s">
        <v>339</v>
      </c>
      <c r="D109" s="28">
        <v>6</v>
      </c>
      <c r="E109" s="32">
        <v>263.11</v>
      </c>
      <c r="F109" s="31"/>
      <c r="G109" s="32">
        <v>263.11</v>
      </c>
      <c r="H109" s="32">
        <v>1578.66</v>
      </c>
      <c r="I109" s="31"/>
      <c r="J109" s="31"/>
      <c r="K109" s="32">
        <v>1578.66</v>
      </c>
      <c r="L109" s="31"/>
      <c r="M109" s="31"/>
    </row>
    <row r="110" spans="1:13" ht="48" x14ac:dyDescent="0.2">
      <c r="A110" s="28">
        <f t="shared" si="1"/>
        <v>53</v>
      </c>
      <c r="B110" s="29" t="s">
        <v>183</v>
      </c>
      <c r="C110" s="30" t="s">
        <v>340</v>
      </c>
      <c r="D110" s="28">
        <v>2</v>
      </c>
      <c r="E110" s="32">
        <v>7736.06</v>
      </c>
      <c r="F110" s="31"/>
      <c r="G110" s="32">
        <v>7736.06</v>
      </c>
      <c r="H110" s="32">
        <v>15472.12</v>
      </c>
      <c r="I110" s="31"/>
      <c r="J110" s="31"/>
      <c r="K110" s="32">
        <v>15472.12</v>
      </c>
      <c r="L110" s="31"/>
      <c r="M110" s="31"/>
    </row>
    <row r="111" spans="1:13" ht="48" x14ac:dyDescent="0.2">
      <c r="A111" s="28">
        <f t="shared" si="1"/>
        <v>54</v>
      </c>
      <c r="B111" s="29" t="s">
        <v>183</v>
      </c>
      <c r="C111" s="30" t="s">
        <v>341</v>
      </c>
      <c r="D111" s="28">
        <v>4</v>
      </c>
      <c r="E111" s="32">
        <v>2069.83</v>
      </c>
      <c r="F111" s="31"/>
      <c r="G111" s="32">
        <v>2069.83</v>
      </c>
      <c r="H111" s="32">
        <v>8279.32</v>
      </c>
      <c r="I111" s="31"/>
      <c r="J111" s="31"/>
      <c r="K111" s="32">
        <v>8279.32</v>
      </c>
      <c r="L111" s="31"/>
      <c r="M111" s="31"/>
    </row>
    <row r="112" spans="1:13" ht="72" x14ac:dyDescent="0.2">
      <c r="A112" s="28">
        <f t="shared" si="1"/>
        <v>55</v>
      </c>
      <c r="B112" s="29" t="s">
        <v>183</v>
      </c>
      <c r="C112" s="30" t="s">
        <v>342</v>
      </c>
      <c r="D112" s="28">
        <v>4</v>
      </c>
      <c r="E112" s="32">
        <v>3.15</v>
      </c>
      <c r="F112" s="31"/>
      <c r="G112" s="32">
        <v>3.15</v>
      </c>
      <c r="H112" s="32">
        <v>12.6</v>
      </c>
      <c r="I112" s="31"/>
      <c r="J112" s="31"/>
      <c r="K112" s="32">
        <v>12.6</v>
      </c>
      <c r="L112" s="31"/>
      <c r="M112" s="31"/>
    </row>
    <row r="113" spans="1:13" ht="60" x14ac:dyDescent="0.2">
      <c r="A113" s="28">
        <f>A112+1</f>
        <v>56</v>
      </c>
      <c r="B113" s="29" t="s">
        <v>183</v>
      </c>
      <c r="C113" s="30" t="s">
        <v>343</v>
      </c>
      <c r="D113" s="28">
        <v>4</v>
      </c>
      <c r="E113" s="32">
        <v>36230.050000000003</v>
      </c>
      <c r="F113" s="31"/>
      <c r="G113" s="32">
        <v>36230.050000000003</v>
      </c>
      <c r="H113" s="32">
        <v>144920.20000000001</v>
      </c>
      <c r="I113" s="31"/>
      <c r="J113" s="31"/>
      <c r="K113" s="32">
        <v>144920.20000000001</v>
      </c>
      <c r="L113" s="31"/>
      <c r="M113" s="31"/>
    </row>
    <row r="114" spans="1:13" ht="48" x14ac:dyDescent="0.2">
      <c r="A114" s="28">
        <f t="shared" si="1"/>
        <v>57</v>
      </c>
      <c r="B114" s="29" t="s">
        <v>183</v>
      </c>
      <c r="C114" s="30" t="s">
        <v>344</v>
      </c>
      <c r="D114" s="28">
        <v>4</v>
      </c>
      <c r="E114" s="32">
        <v>1924.41</v>
      </c>
      <c r="F114" s="31"/>
      <c r="G114" s="32">
        <v>1924.41</v>
      </c>
      <c r="H114" s="32">
        <v>7697.64</v>
      </c>
      <c r="I114" s="31"/>
      <c r="J114" s="31"/>
      <c r="K114" s="32">
        <v>7697.64</v>
      </c>
      <c r="L114" s="31"/>
      <c r="M114" s="31"/>
    </row>
    <row r="115" spans="1:13" ht="48" x14ac:dyDescent="0.2">
      <c r="A115" s="28">
        <f t="shared" si="1"/>
        <v>58</v>
      </c>
      <c r="B115" s="29" t="s">
        <v>183</v>
      </c>
      <c r="C115" s="30" t="s">
        <v>345</v>
      </c>
      <c r="D115" s="28">
        <v>4</v>
      </c>
      <c r="E115" s="32">
        <v>642</v>
      </c>
      <c r="F115" s="31"/>
      <c r="G115" s="32">
        <v>642</v>
      </c>
      <c r="H115" s="32">
        <v>2568</v>
      </c>
      <c r="I115" s="31"/>
      <c r="J115" s="31"/>
      <c r="K115" s="32">
        <v>2568</v>
      </c>
      <c r="L115" s="31"/>
      <c r="M115" s="31"/>
    </row>
    <row r="116" spans="1:13" ht="36" x14ac:dyDescent="0.2">
      <c r="A116" s="28">
        <f t="shared" si="1"/>
        <v>59</v>
      </c>
      <c r="B116" s="29" t="s">
        <v>183</v>
      </c>
      <c r="C116" s="30" t="s">
        <v>346</v>
      </c>
      <c r="D116" s="28">
        <v>1</v>
      </c>
      <c r="E116" s="32">
        <v>7280.82</v>
      </c>
      <c r="F116" s="31"/>
      <c r="G116" s="32">
        <v>7280.82</v>
      </c>
      <c r="H116" s="32">
        <v>7280.82</v>
      </c>
      <c r="I116" s="31"/>
      <c r="J116" s="31"/>
      <c r="K116" s="32">
        <v>7280.82</v>
      </c>
      <c r="L116" s="31"/>
      <c r="M116" s="31"/>
    </row>
    <row r="117" spans="1:13" ht="36" x14ac:dyDescent="0.2">
      <c r="A117" s="28">
        <f t="shared" si="1"/>
        <v>60</v>
      </c>
      <c r="B117" s="29" t="s">
        <v>183</v>
      </c>
      <c r="C117" s="30" t="s">
        <v>347</v>
      </c>
      <c r="D117" s="28">
        <v>3</v>
      </c>
      <c r="E117" s="32">
        <v>1586.52</v>
      </c>
      <c r="F117" s="31"/>
      <c r="G117" s="32">
        <v>1586.52</v>
      </c>
      <c r="H117" s="32">
        <v>4759.5600000000004</v>
      </c>
      <c r="I117" s="31"/>
      <c r="J117" s="31"/>
      <c r="K117" s="32">
        <v>4759.5600000000004</v>
      </c>
      <c r="L117" s="31"/>
      <c r="M117" s="31"/>
    </row>
    <row r="118" spans="1:13" ht="36" x14ac:dyDescent="0.2">
      <c r="A118" s="28">
        <f t="shared" si="1"/>
        <v>61</v>
      </c>
      <c r="B118" s="29" t="s">
        <v>183</v>
      </c>
      <c r="C118" s="30" t="s">
        <v>348</v>
      </c>
      <c r="D118" s="28">
        <v>2</v>
      </c>
      <c r="E118" s="32">
        <v>7280.82</v>
      </c>
      <c r="F118" s="31"/>
      <c r="G118" s="32">
        <v>7280.82</v>
      </c>
      <c r="H118" s="32">
        <v>14561.64</v>
      </c>
      <c r="I118" s="31"/>
      <c r="J118" s="31"/>
      <c r="K118" s="32">
        <v>14561.64</v>
      </c>
      <c r="L118" s="31"/>
      <c r="M118" s="31"/>
    </row>
    <row r="119" spans="1:13" ht="48" x14ac:dyDescent="0.2">
      <c r="A119" s="28">
        <f t="shared" si="1"/>
        <v>62</v>
      </c>
      <c r="B119" s="29" t="s">
        <v>183</v>
      </c>
      <c r="C119" s="30" t="s">
        <v>349</v>
      </c>
      <c r="D119" s="28">
        <v>16</v>
      </c>
      <c r="E119" s="32">
        <v>10.35</v>
      </c>
      <c r="F119" s="31"/>
      <c r="G119" s="32">
        <v>10.35</v>
      </c>
      <c r="H119" s="32">
        <v>165.6</v>
      </c>
      <c r="I119" s="31"/>
      <c r="J119" s="31"/>
      <c r="K119" s="32">
        <v>165.6</v>
      </c>
      <c r="L119" s="31"/>
      <c r="M119" s="31"/>
    </row>
    <row r="120" spans="1:13" ht="43.5" x14ac:dyDescent="0.2">
      <c r="A120" s="28">
        <f>A119+1</f>
        <v>63</v>
      </c>
      <c r="B120" s="29" t="s">
        <v>183</v>
      </c>
      <c r="C120" s="30" t="s">
        <v>184</v>
      </c>
      <c r="D120" s="28">
        <v>3</v>
      </c>
      <c r="E120" s="32">
        <v>140.33000000000001</v>
      </c>
      <c r="F120" s="31"/>
      <c r="G120" s="32">
        <v>140.33000000000001</v>
      </c>
      <c r="H120" s="32">
        <v>420.99</v>
      </c>
      <c r="I120" s="31"/>
      <c r="J120" s="31"/>
      <c r="K120" s="32">
        <v>420.99</v>
      </c>
      <c r="L120" s="31"/>
      <c r="M120" s="31"/>
    </row>
    <row r="121" spans="1:13" ht="60" x14ac:dyDescent="0.2">
      <c r="A121" s="28">
        <f t="shared" si="1"/>
        <v>64</v>
      </c>
      <c r="B121" s="29" t="s">
        <v>183</v>
      </c>
      <c r="C121" s="30" t="s">
        <v>350</v>
      </c>
      <c r="D121" s="28">
        <v>8</v>
      </c>
      <c r="E121" s="32">
        <v>23.33</v>
      </c>
      <c r="F121" s="31"/>
      <c r="G121" s="32">
        <v>23.33</v>
      </c>
      <c r="H121" s="32">
        <v>186.64</v>
      </c>
      <c r="I121" s="31"/>
      <c r="J121" s="31"/>
      <c r="K121" s="32">
        <v>186.64</v>
      </c>
      <c r="L121" s="31"/>
      <c r="M121" s="31"/>
    </row>
    <row r="122" spans="1:13" ht="48" x14ac:dyDescent="0.2">
      <c r="A122" s="28">
        <f t="shared" si="1"/>
        <v>65</v>
      </c>
      <c r="B122" s="29" t="s">
        <v>183</v>
      </c>
      <c r="C122" s="30" t="s">
        <v>351</v>
      </c>
      <c r="D122" s="28">
        <v>8</v>
      </c>
      <c r="E122" s="32">
        <v>21.75</v>
      </c>
      <c r="F122" s="31"/>
      <c r="G122" s="32">
        <v>21.75</v>
      </c>
      <c r="H122" s="32">
        <v>174</v>
      </c>
      <c r="I122" s="31"/>
      <c r="J122" s="31"/>
      <c r="K122" s="32">
        <v>174</v>
      </c>
      <c r="L122" s="31"/>
      <c r="M122" s="31"/>
    </row>
    <row r="123" spans="1:13" ht="48" x14ac:dyDescent="0.2">
      <c r="A123" s="28">
        <f t="shared" si="1"/>
        <v>66</v>
      </c>
      <c r="B123" s="29" t="s">
        <v>183</v>
      </c>
      <c r="C123" s="30" t="s">
        <v>352</v>
      </c>
      <c r="D123" s="28">
        <v>8</v>
      </c>
      <c r="E123" s="32">
        <v>0.88</v>
      </c>
      <c r="F123" s="31"/>
      <c r="G123" s="32">
        <v>0.88</v>
      </c>
      <c r="H123" s="32">
        <v>7.04</v>
      </c>
      <c r="I123" s="31"/>
      <c r="J123" s="31"/>
      <c r="K123" s="32">
        <v>7.04</v>
      </c>
      <c r="L123" s="31"/>
      <c r="M123" s="31"/>
    </row>
    <row r="124" spans="1:13" ht="48" x14ac:dyDescent="0.2">
      <c r="A124" s="28">
        <f t="shared" si="1"/>
        <v>67</v>
      </c>
      <c r="B124" s="29" t="s">
        <v>183</v>
      </c>
      <c r="C124" s="30" t="s">
        <v>353</v>
      </c>
      <c r="D124" s="28">
        <v>8</v>
      </c>
      <c r="E124" s="32">
        <v>0.35</v>
      </c>
      <c r="F124" s="31"/>
      <c r="G124" s="32">
        <v>0.35</v>
      </c>
      <c r="H124" s="32">
        <v>2.8</v>
      </c>
      <c r="I124" s="31"/>
      <c r="J124" s="31"/>
      <c r="K124" s="32">
        <v>2.8</v>
      </c>
      <c r="L124" s="31"/>
      <c r="M124" s="31"/>
    </row>
    <row r="125" spans="1:13" ht="60" x14ac:dyDescent="0.2">
      <c r="A125" s="28">
        <f t="shared" si="1"/>
        <v>68</v>
      </c>
      <c r="B125" s="29" t="s">
        <v>183</v>
      </c>
      <c r="C125" s="30" t="s">
        <v>354</v>
      </c>
      <c r="D125" s="28">
        <v>2</v>
      </c>
      <c r="E125" s="32">
        <v>40.340000000000003</v>
      </c>
      <c r="F125" s="31"/>
      <c r="G125" s="32">
        <v>40.340000000000003</v>
      </c>
      <c r="H125" s="32">
        <v>80.680000000000007</v>
      </c>
      <c r="I125" s="31"/>
      <c r="J125" s="31"/>
      <c r="K125" s="32">
        <v>80.680000000000007</v>
      </c>
      <c r="L125" s="31"/>
      <c r="M125" s="31"/>
    </row>
    <row r="126" spans="1:13" ht="48" x14ac:dyDescent="0.2">
      <c r="A126" s="28">
        <f>A125+1</f>
        <v>69</v>
      </c>
      <c r="B126" s="29" t="s">
        <v>183</v>
      </c>
      <c r="C126" s="30" t="s">
        <v>355</v>
      </c>
      <c r="D126" s="28">
        <v>2</v>
      </c>
      <c r="E126" s="32">
        <v>315.02999999999997</v>
      </c>
      <c r="F126" s="31"/>
      <c r="G126" s="32">
        <v>315.02999999999997</v>
      </c>
      <c r="H126" s="32">
        <v>630.05999999999995</v>
      </c>
      <c r="I126" s="31"/>
      <c r="J126" s="31"/>
      <c r="K126" s="32">
        <v>630.05999999999995</v>
      </c>
      <c r="L126" s="31"/>
      <c r="M126" s="31"/>
    </row>
    <row r="127" spans="1:13" ht="48" x14ac:dyDescent="0.2">
      <c r="A127" s="28">
        <f t="shared" si="1"/>
        <v>70</v>
      </c>
      <c r="B127" s="29" t="s">
        <v>183</v>
      </c>
      <c r="C127" s="30" t="s">
        <v>356</v>
      </c>
      <c r="D127" s="28">
        <v>50</v>
      </c>
      <c r="E127" s="32">
        <v>3.31</v>
      </c>
      <c r="F127" s="31"/>
      <c r="G127" s="32">
        <v>3.31</v>
      </c>
      <c r="H127" s="32">
        <v>165.5</v>
      </c>
      <c r="I127" s="31"/>
      <c r="J127" s="31"/>
      <c r="K127" s="32">
        <v>165.5</v>
      </c>
      <c r="L127" s="31"/>
      <c r="M127" s="31"/>
    </row>
    <row r="128" spans="1:13" ht="48" x14ac:dyDescent="0.2">
      <c r="A128" s="28">
        <f t="shared" si="1"/>
        <v>71</v>
      </c>
      <c r="B128" s="29" t="s">
        <v>183</v>
      </c>
      <c r="C128" s="30" t="s">
        <v>357</v>
      </c>
      <c r="D128" s="28">
        <v>50</v>
      </c>
      <c r="E128" s="32">
        <v>7.89</v>
      </c>
      <c r="F128" s="31"/>
      <c r="G128" s="32">
        <v>7.89</v>
      </c>
      <c r="H128" s="32">
        <v>394.5</v>
      </c>
      <c r="I128" s="31"/>
      <c r="J128" s="31"/>
      <c r="K128" s="32">
        <v>394.5</v>
      </c>
      <c r="L128" s="31"/>
      <c r="M128" s="31"/>
    </row>
    <row r="129" spans="1:13" ht="48" x14ac:dyDescent="0.2">
      <c r="A129" s="28">
        <f t="shared" si="1"/>
        <v>72</v>
      </c>
      <c r="B129" s="29" t="s">
        <v>183</v>
      </c>
      <c r="C129" s="30" t="s">
        <v>358</v>
      </c>
      <c r="D129" s="28">
        <v>16</v>
      </c>
      <c r="E129" s="32">
        <v>22.63</v>
      </c>
      <c r="F129" s="31"/>
      <c r="G129" s="32">
        <v>22.63</v>
      </c>
      <c r="H129" s="32">
        <v>362.08</v>
      </c>
      <c r="I129" s="31"/>
      <c r="J129" s="31"/>
      <c r="K129" s="32">
        <v>362.08</v>
      </c>
      <c r="L129" s="31"/>
      <c r="M129" s="31"/>
    </row>
    <row r="130" spans="1:13" ht="48" x14ac:dyDescent="0.2">
      <c r="A130" s="28">
        <f t="shared" si="1"/>
        <v>73</v>
      </c>
      <c r="B130" s="29" t="s">
        <v>183</v>
      </c>
      <c r="C130" s="30" t="s">
        <v>359</v>
      </c>
      <c r="D130" s="28">
        <v>40</v>
      </c>
      <c r="E130" s="32">
        <v>9.65</v>
      </c>
      <c r="F130" s="31"/>
      <c r="G130" s="32">
        <v>9.65</v>
      </c>
      <c r="H130" s="32">
        <v>386</v>
      </c>
      <c r="I130" s="31"/>
      <c r="J130" s="31"/>
      <c r="K130" s="32">
        <v>386</v>
      </c>
      <c r="L130" s="31"/>
      <c r="M130" s="31"/>
    </row>
    <row r="131" spans="1:13" ht="36" x14ac:dyDescent="0.2">
      <c r="A131" s="28">
        <f t="shared" si="1"/>
        <v>74</v>
      </c>
      <c r="B131" s="29" t="s">
        <v>183</v>
      </c>
      <c r="C131" s="30" t="s">
        <v>360</v>
      </c>
      <c r="D131" s="28">
        <v>16</v>
      </c>
      <c r="E131" s="32">
        <v>2.98</v>
      </c>
      <c r="F131" s="31"/>
      <c r="G131" s="32">
        <v>2.98</v>
      </c>
      <c r="H131" s="32">
        <v>47.68</v>
      </c>
      <c r="I131" s="31"/>
      <c r="J131" s="31"/>
      <c r="K131" s="32">
        <v>47.68</v>
      </c>
      <c r="L131" s="31"/>
      <c r="M131" s="31"/>
    </row>
    <row r="132" spans="1:13" ht="36" x14ac:dyDescent="0.2">
      <c r="A132" s="28">
        <f>A131+1</f>
        <v>75</v>
      </c>
      <c r="B132" s="29" t="s">
        <v>183</v>
      </c>
      <c r="C132" s="30" t="s">
        <v>361</v>
      </c>
      <c r="D132" s="28">
        <v>16</v>
      </c>
      <c r="E132" s="32">
        <v>2.1</v>
      </c>
      <c r="F132" s="31"/>
      <c r="G132" s="32">
        <v>2.1</v>
      </c>
      <c r="H132" s="32">
        <v>33.6</v>
      </c>
      <c r="I132" s="31"/>
      <c r="J132" s="31"/>
      <c r="K132" s="32">
        <v>33.6</v>
      </c>
      <c r="L132" s="31"/>
      <c r="M132" s="31"/>
    </row>
    <row r="133" spans="1:13" ht="48" x14ac:dyDescent="0.2">
      <c r="A133" s="28">
        <f t="shared" si="1"/>
        <v>76</v>
      </c>
      <c r="B133" s="29" t="s">
        <v>183</v>
      </c>
      <c r="C133" s="30" t="s">
        <v>362</v>
      </c>
      <c r="D133" s="28">
        <v>16</v>
      </c>
      <c r="E133" s="32">
        <v>11.05</v>
      </c>
      <c r="F133" s="31"/>
      <c r="G133" s="32">
        <v>11.05</v>
      </c>
      <c r="H133" s="32">
        <v>176.8</v>
      </c>
      <c r="I133" s="31"/>
      <c r="J133" s="31"/>
      <c r="K133" s="32">
        <v>176.8</v>
      </c>
      <c r="L133" s="31"/>
      <c r="M133" s="31"/>
    </row>
    <row r="134" spans="1:13" ht="36" x14ac:dyDescent="0.2">
      <c r="A134" s="28">
        <f t="shared" si="1"/>
        <v>77</v>
      </c>
      <c r="B134" s="29" t="s">
        <v>183</v>
      </c>
      <c r="C134" s="30" t="s">
        <v>363</v>
      </c>
      <c r="D134" s="28">
        <v>3</v>
      </c>
      <c r="E134" s="32">
        <v>7.37</v>
      </c>
      <c r="F134" s="31"/>
      <c r="G134" s="32">
        <v>7.37</v>
      </c>
      <c r="H134" s="32">
        <v>22.11</v>
      </c>
      <c r="I134" s="31"/>
      <c r="J134" s="31"/>
      <c r="K134" s="32">
        <v>22.11</v>
      </c>
      <c r="L134" s="31"/>
      <c r="M134" s="31"/>
    </row>
    <row r="135" spans="1:13" ht="36" x14ac:dyDescent="0.2">
      <c r="A135" s="28">
        <f t="shared" si="1"/>
        <v>78</v>
      </c>
      <c r="B135" s="29" t="s">
        <v>183</v>
      </c>
      <c r="C135" s="30" t="s">
        <v>364</v>
      </c>
      <c r="D135" s="28">
        <v>12</v>
      </c>
      <c r="E135" s="32">
        <v>7.37</v>
      </c>
      <c r="F135" s="31"/>
      <c r="G135" s="32">
        <v>7.37</v>
      </c>
      <c r="H135" s="32">
        <v>88.44</v>
      </c>
      <c r="I135" s="31"/>
      <c r="J135" s="31"/>
      <c r="K135" s="32">
        <v>88.44</v>
      </c>
      <c r="L135" s="31"/>
      <c r="M135" s="31"/>
    </row>
    <row r="136" spans="1:13" ht="36" x14ac:dyDescent="0.2">
      <c r="A136" s="28">
        <f t="shared" si="1"/>
        <v>79</v>
      </c>
      <c r="B136" s="29" t="s">
        <v>183</v>
      </c>
      <c r="C136" s="30" t="s">
        <v>365</v>
      </c>
      <c r="D136" s="28">
        <v>3</v>
      </c>
      <c r="E136" s="32">
        <v>15.08</v>
      </c>
      <c r="F136" s="31"/>
      <c r="G136" s="32">
        <v>15.08</v>
      </c>
      <c r="H136" s="32">
        <v>45.24</v>
      </c>
      <c r="I136" s="31"/>
      <c r="J136" s="31"/>
      <c r="K136" s="32">
        <v>45.24</v>
      </c>
      <c r="L136" s="31"/>
      <c r="M136" s="31"/>
    </row>
    <row r="137" spans="1:13" ht="48" x14ac:dyDescent="0.2">
      <c r="A137" s="28">
        <f t="shared" si="1"/>
        <v>80</v>
      </c>
      <c r="B137" s="29" t="s">
        <v>183</v>
      </c>
      <c r="C137" s="30" t="s">
        <v>366</v>
      </c>
      <c r="D137" s="28">
        <v>210</v>
      </c>
      <c r="E137" s="32">
        <v>21.93</v>
      </c>
      <c r="F137" s="31"/>
      <c r="G137" s="32">
        <v>21.93</v>
      </c>
      <c r="H137" s="32">
        <v>4605.3</v>
      </c>
      <c r="I137" s="31"/>
      <c r="J137" s="31"/>
      <c r="K137" s="32">
        <v>4605.3</v>
      </c>
      <c r="L137" s="31"/>
      <c r="M137" s="31"/>
    </row>
    <row r="138" spans="1:13" ht="36" x14ac:dyDescent="0.2">
      <c r="A138" s="28">
        <f t="shared" si="1"/>
        <v>81</v>
      </c>
      <c r="B138" s="29" t="s">
        <v>183</v>
      </c>
      <c r="C138" s="30" t="s">
        <v>367</v>
      </c>
      <c r="D138" s="28">
        <v>60</v>
      </c>
      <c r="E138" s="32">
        <v>12.46</v>
      </c>
      <c r="F138" s="31"/>
      <c r="G138" s="32">
        <v>12.46</v>
      </c>
      <c r="H138" s="32">
        <v>747.6</v>
      </c>
      <c r="I138" s="31"/>
      <c r="J138" s="31"/>
      <c r="K138" s="32">
        <v>747.6</v>
      </c>
      <c r="L138" s="31"/>
      <c r="M138" s="31"/>
    </row>
    <row r="139" spans="1:13" ht="48" x14ac:dyDescent="0.2">
      <c r="A139" s="28">
        <f t="shared" si="1"/>
        <v>82</v>
      </c>
      <c r="B139" s="29" t="s">
        <v>183</v>
      </c>
      <c r="C139" s="30" t="s">
        <v>368</v>
      </c>
      <c r="D139" s="28">
        <v>150</v>
      </c>
      <c r="E139" s="32">
        <v>3.5</v>
      </c>
      <c r="F139" s="31"/>
      <c r="G139" s="32">
        <v>3.5</v>
      </c>
      <c r="H139" s="32">
        <v>525</v>
      </c>
      <c r="I139" s="31"/>
      <c r="J139" s="31"/>
      <c r="K139" s="32">
        <v>525</v>
      </c>
      <c r="L139" s="31"/>
      <c r="M139" s="31"/>
    </row>
    <row r="140" spans="1:13" ht="60" x14ac:dyDescent="0.2">
      <c r="A140" s="28">
        <f t="shared" si="1"/>
        <v>83</v>
      </c>
      <c r="B140" s="29" t="s">
        <v>183</v>
      </c>
      <c r="C140" s="30" t="s">
        <v>369</v>
      </c>
      <c r="D140" s="28">
        <v>3</v>
      </c>
      <c r="E140" s="32">
        <v>14.74</v>
      </c>
      <c r="F140" s="31"/>
      <c r="G140" s="32">
        <v>14.74</v>
      </c>
      <c r="H140" s="32">
        <v>44.22</v>
      </c>
      <c r="I140" s="31"/>
      <c r="J140" s="31"/>
      <c r="K140" s="32">
        <v>44.22</v>
      </c>
      <c r="L140" s="31"/>
      <c r="M140" s="31"/>
    </row>
    <row r="141" spans="1:13" ht="48" x14ac:dyDescent="0.2">
      <c r="A141" s="28">
        <f t="shared" si="1"/>
        <v>84</v>
      </c>
      <c r="B141" s="29" t="s">
        <v>183</v>
      </c>
      <c r="C141" s="30" t="s">
        <v>370</v>
      </c>
      <c r="D141" s="28">
        <v>300</v>
      </c>
      <c r="E141" s="32">
        <v>4.3899999999999997</v>
      </c>
      <c r="F141" s="31"/>
      <c r="G141" s="32">
        <v>4.3899999999999997</v>
      </c>
      <c r="H141" s="32">
        <v>1317</v>
      </c>
      <c r="I141" s="31"/>
      <c r="J141" s="31"/>
      <c r="K141" s="32">
        <v>1317</v>
      </c>
      <c r="L141" s="31"/>
      <c r="M141" s="31"/>
    </row>
    <row r="142" spans="1:13" ht="36" x14ac:dyDescent="0.2">
      <c r="A142" s="28">
        <f>A141+1</f>
        <v>85</v>
      </c>
      <c r="B142" s="29" t="s">
        <v>183</v>
      </c>
      <c r="C142" s="30" t="s">
        <v>371</v>
      </c>
      <c r="D142" s="28">
        <v>110</v>
      </c>
      <c r="E142" s="32">
        <v>6.67</v>
      </c>
      <c r="F142" s="31"/>
      <c r="G142" s="32">
        <v>6.67</v>
      </c>
      <c r="H142" s="32">
        <v>733.7</v>
      </c>
      <c r="I142" s="31"/>
      <c r="J142" s="31"/>
      <c r="K142" s="32">
        <v>733.7</v>
      </c>
      <c r="L142" s="31"/>
      <c r="M142" s="31"/>
    </row>
    <row r="143" spans="1:13" ht="36" x14ac:dyDescent="0.2">
      <c r="A143" s="28">
        <f t="shared" si="1"/>
        <v>86</v>
      </c>
      <c r="B143" s="29" t="s">
        <v>183</v>
      </c>
      <c r="C143" s="30" t="s">
        <v>372</v>
      </c>
      <c r="D143" s="28">
        <v>260</v>
      </c>
      <c r="E143" s="32">
        <v>8.42</v>
      </c>
      <c r="F143" s="31"/>
      <c r="G143" s="32">
        <v>8.42</v>
      </c>
      <c r="H143" s="32">
        <v>2189.1999999999998</v>
      </c>
      <c r="I143" s="31"/>
      <c r="J143" s="31"/>
      <c r="K143" s="32">
        <v>2189.1999999999998</v>
      </c>
      <c r="L143" s="31"/>
      <c r="M143" s="31"/>
    </row>
    <row r="144" spans="1:13" ht="36" x14ac:dyDescent="0.2">
      <c r="A144" s="28">
        <f t="shared" si="1"/>
        <v>87</v>
      </c>
      <c r="B144" s="29" t="s">
        <v>183</v>
      </c>
      <c r="C144" s="30" t="s">
        <v>373</v>
      </c>
      <c r="D144" s="28">
        <v>10</v>
      </c>
      <c r="E144" s="32">
        <v>2.1</v>
      </c>
      <c r="F144" s="31"/>
      <c r="G144" s="32">
        <v>2.1</v>
      </c>
      <c r="H144" s="32">
        <v>21</v>
      </c>
      <c r="I144" s="31"/>
      <c r="J144" s="31"/>
      <c r="K144" s="32">
        <v>21</v>
      </c>
      <c r="L144" s="31"/>
      <c r="M144" s="31"/>
    </row>
    <row r="145" spans="1:13" ht="36" x14ac:dyDescent="0.2">
      <c r="A145" s="28">
        <f t="shared" si="1"/>
        <v>88</v>
      </c>
      <c r="B145" s="29" t="s">
        <v>183</v>
      </c>
      <c r="C145" s="30" t="s">
        <v>374</v>
      </c>
      <c r="D145" s="28">
        <v>10</v>
      </c>
      <c r="E145" s="32">
        <v>2.8</v>
      </c>
      <c r="F145" s="31"/>
      <c r="G145" s="32">
        <v>2.8</v>
      </c>
      <c r="H145" s="32">
        <v>28</v>
      </c>
      <c r="I145" s="31"/>
      <c r="J145" s="31"/>
      <c r="K145" s="32">
        <v>28</v>
      </c>
      <c r="L145" s="31"/>
      <c r="M145" s="31"/>
    </row>
    <row r="146" spans="1:13" ht="36" x14ac:dyDescent="0.2">
      <c r="A146" s="28">
        <f t="shared" si="1"/>
        <v>89</v>
      </c>
      <c r="B146" s="29" t="s">
        <v>183</v>
      </c>
      <c r="C146" s="30" t="s">
        <v>375</v>
      </c>
      <c r="D146" s="28">
        <v>10</v>
      </c>
      <c r="E146" s="32">
        <v>1.1399999999999999</v>
      </c>
      <c r="F146" s="31"/>
      <c r="G146" s="32">
        <v>1.1399999999999999</v>
      </c>
      <c r="H146" s="32">
        <v>11.4</v>
      </c>
      <c r="I146" s="31"/>
      <c r="J146" s="31"/>
      <c r="K146" s="32">
        <v>11.4</v>
      </c>
      <c r="L146" s="31"/>
      <c r="M146" s="31"/>
    </row>
    <row r="147" spans="1:13" x14ac:dyDescent="0.2">
      <c r="A147" s="41" t="s">
        <v>134</v>
      </c>
      <c r="B147" s="42"/>
      <c r="C147" s="42"/>
      <c r="D147" s="42"/>
      <c r="E147" s="42"/>
      <c r="F147" s="42"/>
      <c r="G147" s="42"/>
      <c r="H147" s="31">
        <v>225087.81</v>
      </c>
      <c r="I147" s="31"/>
      <c r="J147" s="31"/>
      <c r="K147" s="31">
        <v>225087.81</v>
      </c>
      <c r="L147" s="31"/>
      <c r="M147" s="31"/>
    </row>
    <row r="148" spans="1:13" x14ac:dyDescent="0.2">
      <c r="A148" s="43" t="s">
        <v>185</v>
      </c>
      <c r="B148" s="42"/>
      <c r="C148" s="42"/>
      <c r="D148" s="42"/>
      <c r="E148" s="42"/>
      <c r="F148" s="42"/>
      <c r="G148" s="42"/>
      <c r="H148" s="31"/>
      <c r="I148" s="31"/>
      <c r="J148" s="31"/>
      <c r="K148" s="31"/>
      <c r="L148" s="31"/>
      <c r="M148" s="31"/>
    </row>
    <row r="149" spans="1:13" x14ac:dyDescent="0.2">
      <c r="A149" s="41" t="s">
        <v>186</v>
      </c>
      <c r="B149" s="42"/>
      <c r="C149" s="42"/>
      <c r="D149" s="42"/>
      <c r="E149" s="42"/>
      <c r="F149" s="42"/>
      <c r="G149" s="42"/>
      <c r="H149" s="31">
        <v>225087.81</v>
      </c>
      <c r="I149" s="31"/>
      <c r="J149" s="31"/>
      <c r="K149" s="31"/>
      <c r="L149" s="31"/>
      <c r="M149" s="31"/>
    </row>
    <row r="150" spans="1:13" x14ac:dyDescent="0.2">
      <c r="A150" s="41" t="s">
        <v>141</v>
      </c>
      <c r="B150" s="42"/>
      <c r="C150" s="42"/>
      <c r="D150" s="42"/>
      <c r="E150" s="42"/>
      <c r="F150" s="42"/>
      <c r="G150" s="42"/>
      <c r="H150" s="31">
        <v>225087.81</v>
      </c>
      <c r="I150" s="31"/>
      <c r="J150" s="31"/>
      <c r="K150" s="31"/>
      <c r="L150" s="31"/>
      <c r="M150" s="31"/>
    </row>
    <row r="151" spans="1:13" x14ac:dyDescent="0.2">
      <c r="A151" s="41" t="s">
        <v>142</v>
      </c>
      <c r="B151" s="42"/>
      <c r="C151" s="42"/>
      <c r="D151" s="42"/>
      <c r="E151" s="42"/>
      <c r="F151" s="42"/>
      <c r="G151" s="42"/>
      <c r="H151" s="31"/>
      <c r="I151" s="31"/>
      <c r="J151" s="31"/>
      <c r="K151" s="31"/>
      <c r="L151" s="31"/>
      <c r="M151" s="31"/>
    </row>
    <row r="152" spans="1:13" x14ac:dyDescent="0.2">
      <c r="A152" s="41" t="s">
        <v>143</v>
      </c>
      <c r="B152" s="42"/>
      <c r="C152" s="42"/>
      <c r="D152" s="42"/>
      <c r="E152" s="42"/>
      <c r="F152" s="42"/>
      <c r="G152" s="42"/>
      <c r="H152" s="31">
        <v>225087.81</v>
      </c>
      <c r="I152" s="31"/>
      <c r="J152" s="31"/>
      <c r="K152" s="31"/>
      <c r="L152" s="31"/>
      <c r="M152" s="31"/>
    </row>
    <row r="153" spans="1:13" x14ac:dyDescent="0.2">
      <c r="A153" s="43" t="s">
        <v>187</v>
      </c>
      <c r="B153" s="42"/>
      <c r="C153" s="42"/>
      <c r="D153" s="42"/>
      <c r="E153" s="42"/>
      <c r="F153" s="42"/>
      <c r="G153" s="42"/>
      <c r="H153" s="33">
        <v>225087.81</v>
      </c>
      <c r="I153" s="31"/>
      <c r="J153" s="31"/>
      <c r="K153" s="31"/>
      <c r="L153" s="31"/>
      <c r="M153" s="31"/>
    </row>
    <row r="154" spans="1:13" ht="19.149999999999999" customHeight="1" x14ac:dyDescent="0.2">
      <c r="A154" s="48" t="s">
        <v>188</v>
      </c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</row>
    <row r="155" spans="1:13" ht="104.25" x14ac:dyDescent="0.2">
      <c r="A155" s="28">
        <v>90</v>
      </c>
      <c r="B155" s="29" t="s">
        <v>16</v>
      </c>
      <c r="C155" s="30" t="s">
        <v>189</v>
      </c>
      <c r="D155" s="28">
        <v>0.02</v>
      </c>
      <c r="E155" s="31" t="s">
        <v>18</v>
      </c>
      <c r="F155" s="31"/>
      <c r="G155" s="31"/>
      <c r="H155" s="32">
        <v>1.06</v>
      </c>
      <c r="I155" s="32">
        <v>1.06</v>
      </c>
      <c r="J155" s="31"/>
      <c r="K155" s="31"/>
      <c r="L155" s="32">
        <v>1.85</v>
      </c>
      <c r="M155" s="32">
        <v>0.04</v>
      </c>
    </row>
    <row r="156" spans="1:13" ht="67.5" x14ac:dyDescent="0.2">
      <c r="A156" s="28">
        <f>A155+1</f>
        <v>91</v>
      </c>
      <c r="B156" s="29" t="s">
        <v>19</v>
      </c>
      <c r="C156" s="30" t="s">
        <v>190</v>
      </c>
      <c r="D156" s="28">
        <v>4</v>
      </c>
      <c r="E156" s="31" t="s">
        <v>21</v>
      </c>
      <c r="F156" s="32">
        <v>2.0299999999999998</v>
      </c>
      <c r="G156" s="32">
        <v>403.06</v>
      </c>
      <c r="H156" s="32">
        <v>1806.88</v>
      </c>
      <c r="I156" s="32">
        <v>186.52</v>
      </c>
      <c r="J156" s="32">
        <v>8.1199999999999992</v>
      </c>
      <c r="K156" s="32">
        <v>1612.24</v>
      </c>
      <c r="L156" s="32">
        <v>1.56</v>
      </c>
      <c r="M156" s="32">
        <v>6.24</v>
      </c>
    </row>
    <row r="157" spans="1:13" ht="72" x14ac:dyDescent="0.2">
      <c r="A157" s="28">
        <f t="shared" ref="A157:A172" si="2">A156+1</f>
        <v>92</v>
      </c>
      <c r="B157" s="29" t="s">
        <v>23</v>
      </c>
      <c r="C157" s="30" t="s">
        <v>191</v>
      </c>
      <c r="D157" s="28">
        <v>2</v>
      </c>
      <c r="E157" s="31" t="s">
        <v>24</v>
      </c>
      <c r="F157" s="31" t="s">
        <v>25</v>
      </c>
      <c r="G157" s="32">
        <v>55.96</v>
      </c>
      <c r="H157" s="32">
        <v>412.22</v>
      </c>
      <c r="I157" s="32">
        <v>279.10000000000002</v>
      </c>
      <c r="J157" s="31" t="s">
        <v>192</v>
      </c>
      <c r="K157" s="32">
        <v>111.92</v>
      </c>
      <c r="L157" s="32">
        <v>4.4800000000000004</v>
      </c>
      <c r="M157" s="32">
        <v>8.9600000000000009</v>
      </c>
    </row>
    <row r="158" spans="1:13" ht="72" x14ac:dyDescent="0.2">
      <c r="A158" s="28">
        <f t="shared" si="2"/>
        <v>93</v>
      </c>
      <c r="B158" s="29" t="s">
        <v>28</v>
      </c>
      <c r="C158" s="30" t="s">
        <v>27</v>
      </c>
      <c r="D158" s="28">
        <v>9</v>
      </c>
      <c r="E158" s="31" t="s">
        <v>29</v>
      </c>
      <c r="F158" s="31"/>
      <c r="G158" s="32">
        <v>18.13</v>
      </c>
      <c r="H158" s="32">
        <v>394.11</v>
      </c>
      <c r="I158" s="32">
        <v>230.94</v>
      </c>
      <c r="J158" s="31"/>
      <c r="K158" s="32">
        <v>163.16999999999999</v>
      </c>
      <c r="L158" s="32">
        <v>1</v>
      </c>
      <c r="M158" s="32">
        <v>9</v>
      </c>
    </row>
    <row r="159" spans="1:13" ht="60" x14ac:dyDescent="0.2">
      <c r="A159" s="28">
        <f t="shared" si="2"/>
        <v>94</v>
      </c>
      <c r="B159" s="29" t="s">
        <v>30</v>
      </c>
      <c r="C159" s="30" t="s">
        <v>193</v>
      </c>
      <c r="D159" s="28">
        <v>2</v>
      </c>
      <c r="E159" s="31" t="s">
        <v>32</v>
      </c>
      <c r="F159" s="31" t="s">
        <v>33</v>
      </c>
      <c r="G159" s="32">
        <v>0.95</v>
      </c>
      <c r="H159" s="32">
        <v>65.3</v>
      </c>
      <c r="I159" s="32">
        <v>54.2</v>
      </c>
      <c r="J159" s="31" t="s">
        <v>194</v>
      </c>
      <c r="K159" s="32">
        <v>1.9</v>
      </c>
      <c r="L159" s="32">
        <v>0.87</v>
      </c>
      <c r="M159" s="32">
        <v>1.74</v>
      </c>
    </row>
    <row r="160" spans="1:13" ht="72" x14ac:dyDescent="0.2">
      <c r="A160" s="28">
        <f t="shared" si="2"/>
        <v>95</v>
      </c>
      <c r="B160" s="29" t="s">
        <v>55</v>
      </c>
      <c r="C160" s="30" t="s">
        <v>195</v>
      </c>
      <c r="D160" s="28">
        <v>2</v>
      </c>
      <c r="E160" s="31" t="s">
        <v>56</v>
      </c>
      <c r="F160" s="31"/>
      <c r="G160" s="32">
        <v>2.58</v>
      </c>
      <c r="H160" s="32">
        <v>69.319999999999993</v>
      </c>
      <c r="I160" s="32">
        <v>64.16</v>
      </c>
      <c r="J160" s="31"/>
      <c r="K160" s="32">
        <v>5.16</v>
      </c>
      <c r="L160" s="32">
        <v>1.03</v>
      </c>
      <c r="M160" s="32">
        <v>2.06</v>
      </c>
    </row>
    <row r="161" spans="1:13" ht="79.5" x14ac:dyDescent="0.2">
      <c r="A161" s="28">
        <f t="shared" si="2"/>
        <v>96</v>
      </c>
      <c r="B161" s="29" t="s">
        <v>38</v>
      </c>
      <c r="C161" s="30" t="s">
        <v>196</v>
      </c>
      <c r="D161" s="28">
        <v>2</v>
      </c>
      <c r="E161" s="31" t="s">
        <v>40</v>
      </c>
      <c r="F161" s="31"/>
      <c r="G161" s="32">
        <v>18.59</v>
      </c>
      <c r="H161" s="32">
        <v>1896.38</v>
      </c>
      <c r="I161" s="32">
        <v>1859.2</v>
      </c>
      <c r="J161" s="31"/>
      <c r="K161" s="32">
        <v>37.18</v>
      </c>
      <c r="L161" s="32">
        <v>20</v>
      </c>
      <c r="M161" s="32">
        <v>40</v>
      </c>
    </row>
    <row r="162" spans="1:13" ht="67.5" x14ac:dyDescent="0.2">
      <c r="A162" s="28">
        <f t="shared" si="2"/>
        <v>97</v>
      </c>
      <c r="B162" s="29" t="s">
        <v>46</v>
      </c>
      <c r="C162" s="30" t="s">
        <v>197</v>
      </c>
      <c r="D162" s="28">
        <v>2</v>
      </c>
      <c r="E162" s="31" t="s">
        <v>48</v>
      </c>
      <c r="F162" s="31"/>
      <c r="G162" s="32">
        <v>0.13</v>
      </c>
      <c r="H162" s="32">
        <v>13.26</v>
      </c>
      <c r="I162" s="32">
        <v>13</v>
      </c>
      <c r="J162" s="31"/>
      <c r="K162" s="32">
        <v>0.26</v>
      </c>
      <c r="L162" s="32">
        <v>0.22</v>
      </c>
      <c r="M162" s="32">
        <v>0.44</v>
      </c>
    </row>
    <row r="163" spans="1:13" ht="60" x14ac:dyDescent="0.2">
      <c r="A163" s="28">
        <f t="shared" si="2"/>
        <v>98</v>
      </c>
      <c r="B163" s="29" t="s">
        <v>67</v>
      </c>
      <c r="C163" s="30" t="s">
        <v>198</v>
      </c>
      <c r="D163" s="28">
        <v>0.03</v>
      </c>
      <c r="E163" s="31" t="s">
        <v>69</v>
      </c>
      <c r="F163" s="31" t="s">
        <v>70</v>
      </c>
      <c r="G163" s="32">
        <v>540.61</v>
      </c>
      <c r="H163" s="32">
        <v>58.1</v>
      </c>
      <c r="I163" s="32">
        <v>40.369999999999997</v>
      </c>
      <c r="J163" s="31" t="s">
        <v>199</v>
      </c>
      <c r="K163" s="32">
        <v>16.22</v>
      </c>
      <c r="L163" s="32">
        <v>43.2</v>
      </c>
      <c r="M163" s="32">
        <v>1.3</v>
      </c>
    </row>
    <row r="164" spans="1:13" ht="67.5" x14ac:dyDescent="0.2">
      <c r="A164" s="28">
        <f t="shared" si="2"/>
        <v>99</v>
      </c>
      <c r="B164" s="29" t="s">
        <v>72</v>
      </c>
      <c r="C164" s="30" t="s">
        <v>73</v>
      </c>
      <c r="D164" s="28">
        <v>0.6</v>
      </c>
      <c r="E164" s="31" t="s">
        <v>74</v>
      </c>
      <c r="F164" s="31"/>
      <c r="G164" s="32">
        <v>13.18</v>
      </c>
      <c r="H164" s="32">
        <v>216.89</v>
      </c>
      <c r="I164" s="32">
        <v>208.98</v>
      </c>
      <c r="J164" s="31"/>
      <c r="K164" s="32">
        <v>7.91</v>
      </c>
      <c r="L164" s="32">
        <v>10</v>
      </c>
      <c r="M164" s="32">
        <v>6</v>
      </c>
    </row>
    <row r="165" spans="1:13" ht="72" x14ac:dyDescent="0.2">
      <c r="A165" s="28">
        <f t="shared" si="2"/>
        <v>100</v>
      </c>
      <c r="B165" s="29" t="s">
        <v>76</v>
      </c>
      <c r="C165" s="30" t="s">
        <v>200</v>
      </c>
      <c r="D165" s="28">
        <v>0.04</v>
      </c>
      <c r="E165" s="31" t="s">
        <v>77</v>
      </c>
      <c r="F165" s="31"/>
      <c r="G165" s="32">
        <v>6.28</v>
      </c>
      <c r="H165" s="32">
        <v>7.3</v>
      </c>
      <c r="I165" s="32">
        <v>7.05</v>
      </c>
      <c r="J165" s="31"/>
      <c r="K165" s="32">
        <v>0.25</v>
      </c>
      <c r="L165" s="32">
        <v>6.18</v>
      </c>
      <c r="M165" s="32">
        <v>0.25</v>
      </c>
    </row>
    <row r="166" spans="1:13" ht="79.5" x14ac:dyDescent="0.2">
      <c r="A166" s="28">
        <f t="shared" si="2"/>
        <v>101</v>
      </c>
      <c r="B166" s="29" t="s">
        <v>80</v>
      </c>
      <c r="C166" s="30" t="s">
        <v>201</v>
      </c>
      <c r="D166" s="28">
        <v>2</v>
      </c>
      <c r="E166" s="31" t="s">
        <v>81</v>
      </c>
      <c r="F166" s="31" t="s">
        <v>82</v>
      </c>
      <c r="G166" s="32">
        <v>283.83</v>
      </c>
      <c r="H166" s="32">
        <v>825.84</v>
      </c>
      <c r="I166" s="32">
        <v>144.54</v>
      </c>
      <c r="J166" s="31" t="s">
        <v>202</v>
      </c>
      <c r="K166" s="32">
        <v>567.66</v>
      </c>
      <c r="L166" s="32">
        <v>2.3199999999999998</v>
      </c>
      <c r="M166" s="32">
        <v>4.6399999999999997</v>
      </c>
    </row>
    <row r="167" spans="1:13" ht="99" x14ac:dyDescent="0.2">
      <c r="A167" s="28">
        <f t="shared" si="2"/>
        <v>102</v>
      </c>
      <c r="B167" s="29" t="s">
        <v>84</v>
      </c>
      <c r="C167" s="30" t="s">
        <v>203</v>
      </c>
      <c r="D167" s="28">
        <v>2</v>
      </c>
      <c r="E167" s="31" t="s">
        <v>86</v>
      </c>
      <c r="F167" s="31"/>
      <c r="G167" s="32">
        <v>27.07</v>
      </c>
      <c r="H167" s="32">
        <v>1714.26</v>
      </c>
      <c r="I167" s="32">
        <v>1660.12</v>
      </c>
      <c r="J167" s="31"/>
      <c r="K167" s="32">
        <v>54.14</v>
      </c>
      <c r="L167" s="32">
        <v>22</v>
      </c>
      <c r="M167" s="32">
        <v>44</v>
      </c>
    </row>
    <row r="168" spans="1:13" ht="72" x14ac:dyDescent="0.2">
      <c r="A168" s="28">
        <f t="shared" si="2"/>
        <v>103</v>
      </c>
      <c r="B168" s="29" t="s">
        <v>88</v>
      </c>
      <c r="C168" s="30" t="s">
        <v>204</v>
      </c>
      <c r="D168" s="28">
        <v>0.1</v>
      </c>
      <c r="E168" s="31" t="s">
        <v>89</v>
      </c>
      <c r="F168" s="31"/>
      <c r="G168" s="32">
        <v>2.42</v>
      </c>
      <c r="H168" s="32">
        <v>12.33</v>
      </c>
      <c r="I168" s="32">
        <v>12.09</v>
      </c>
      <c r="J168" s="31"/>
      <c r="K168" s="32">
        <v>0.24</v>
      </c>
      <c r="L168" s="32">
        <v>4</v>
      </c>
      <c r="M168" s="32">
        <v>0.4</v>
      </c>
    </row>
    <row r="169" spans="1:13" ht="75" x14ac:dyDescent="0.2">
      <c r="A169" s="28">
        <f t="shared" si="2"/>
        <v>104</v>
      </c>
      <c r="B169" s="29" t="s">
        <v>100</v>
      </c>
      <c r="C169" s="30" t="s">
        <v>205</v>
      </c>
      <c r="D169" s="28">
        <v>2.2000000000000002</v>
      </c>
      <c r="E169" s="31" t="s">
        <v>102</v>
      </c>
      <c r="F169" s="31" t="s">
        <v>103</v>
      </c>
      <c r="G169" s="31"/>
      <c r="H169" s="32">
        <v>1636.27</v>
      </c>
      <c r="I169" s="32">
        <v>695.62</v>
      </c>
      <c r="J169" s="31" t="s">
        <v>206</v>
      </c>
      <c r="K169" s="31"/>
      <c r="L169" s="32">
        <v>10.7</v>
      </c>
      <c r="M169" s="32">
        <v>23.54</v>
      </c>
    </row>
    <row r="170" spans="1:13" ht="60" x14ac:dyDescent="0.2">
      <c r="A170" s="28">
        <f t="shared" si="2"/>
        <v>105</v>
      </c>
      <c r="B170" s="29" t="s">
        <v>122</v>
      </c>
      <c r="C170" s="30" t="s">
        <v>207</v>
      </c>
      <c r="D170" s="28">
        <v>0.1</v>
      </c>
      <c r="E170" s="31" t="s">
        <v>124</v>
      </c>
      <c r="F170" s="31"/>
      <c r="G170" s="32">
        <v>22.75</v>
      </c>
      <c r="H170" s="32">
        <v>34.56</v>
      </c>
      <c r="I170" s="32">
        <v>32.29</v>
      </c>
      <c r="J170" s="31"/>
      <c r="K170" s="32">
        <v>2.27</v>
      </c>
      <c r="L170" s="32">
        <v>9.27</v>
      </c>
      <c r="M170" s="32">
        <v>0.93</v>
      </c>
    </row>
    <row r="171" spans="1:13" ht="60" x14ac:dyDescent="0.2">
      <c r="A171" s="28">
        <f t="shared" si="2"/>
        <v>106</v>
      </c>
      <c r="B171" s="29" t="s">
        <v>208</v>
      </c>
      <c r="C171" s="30" t="s">
        <v>209</v>
      </c>
      <c r="D171" s="28">
        <v>2.6</v>
      </c>
      <c r="E171" s="31" t="s">
        <v>210</v>
      </c>
      <c r="F171" s="31" t="s">
        <v>211</v>
      </c>
      <c r="G171" s="32">
        <v>93.53</v>
      </c>
      <c r="H171" s="32">
        <v>806.7</v>
      </c>
      <c r="I171" s="32">
        <v>270.45</v>
      </c>
      <c r="J171" s="31" t="s">
        <v>212</v>
      </c>
      <c r="K171" s="32">
        <v>243.18</v>
      </c>
      <c r="L171" s="32">
        <v>3.52</v>
      </c>
      <c r="M171" s="32">
        <v>9.15</v>
      </c>
    </row>
    <row r="172" spans="1:13" ht="94.5" x14ac:dyDescent="0.2">
      <c r="A172" s="28">
        <f t="shared" si="2"/>
        <v>107</v>
      </c>
      <c r="B172" s="29" t="s">
        <v>110</v>
      </c>
      <c r="C172" s="30" t="s">
        <v>213</v>
      </c>
      <c r="D172" s="28">
        <v>0.5</v>
      </c>
      <c r="E172" s="31" t="s">
        <v>214</v>
      </c>
      <c r="F172" s="31" t="s">
        <v>215</v>
      </c>
      <c r="G172" s="32">
        <v>936.59</v>
      </c>
      <c r="H172" s="32">
        <v>1350.23</v>
      </c>
      <c r="I172" s="32">
        <v>696.72</v>
      </c>
      <c r="J172" s="31" t="s">
        <v>216</v>
      </c>
      <c r="K172" s="32">
        <v>468.29</v>
      </c>
      <c r="L172" s="32">
        <v>48.88</v>
      </c>
      <c r="M172" s="32">
        <v>24.44</v>
      </c>
    </row>
    <row r="173" spans="1:13" ht="22.5" x14ac:dyDescent="0.2">
      <c r="A173" s="41" t="s">
        <v>134</v>
      </c>
      <c r="B173" s="42"/>
      <c r="C173" s="42"/>
      <c r="D173" s="42"/>
      <c r="E173" s="42"/>
      <c r="F173" s="42"/>
      <c r="G173" s="42"/>
      <c r="H173" s="31">
        <v>11321.01</v>
      </c>
      <c r="I173" s="31">
        <v>6456.41</v>
      </c>
      <c r="J173" s="31" t="s">
        <v>217</v>
      </c>
      <c r="K173" s="31">
        <v>3291.99</v>
      </c>
      <c r="L173" s="31"/>
      <c r="M173" s="31">
        <v>183.13</v>
      </c>
    </row>
    <row r="174" spans="1:13" x14ac:dyDescent="0.2">
      <c r="A174" s="41" t="s">
        <v>136</v>
      </c>
      <c r="B174" s="42"/>
      <c r="C174" s="42"/>
      <c r="D174" s="42"/>
      <c r="E174" s="42"/>
      <c r="F174" s="42"/>
      <c r="G174" s="42"/>
      <c r="H174" s="31">
        <v>6560.68</v>
      </c>
      <c r="I174" s="31"/>
      <c r="J174" s="31"/>
      <c r="K174" s="31"/>
      <c r="L174" s="31"/>
      <c r="M174" s="31"/>
    </row>
    <row r="175" spans="1:13" x14ac:dyDescent="0.2">
      <c r="A175" s="41" t="s">
        <v>137</v>
      </c>
      <c r="B175" s="42"/>
      <c r="C175" s="42"/>
      <c r="D175" s="42"/>
      <c r="E175" s="42"/>
      <c r="F175" s="42"/>
      <c r="G175" s="42"/>
      <c r="H175" s="31">
        <v>4363.93</v>
      </c>
      <c r="I175" s="31"/>
      <c r="J175" s="31"/>
      <c r="K175" s="31"/>
      <c r="L175" s="31"/>
      <c r="M175" s="31"/>
    </row>
    <row r="176" spans="1:13" ht="12.95" customHeight="1" x14ac:dyDescent="0.2">
      <c r="A176" s="43" t="s">
        <v>218</v>
      </c>
      <c r="B176" s="42"/>
      <c r="C176" s="42"/>
      <c r="D176" s="42"/>
      <c r="E176" s="42"/>
      <c r="F176" s="42"/>
      <c r="G176" s="42"/>
      <c r="H176" s="31"/>
      <c r="I176" s="31"/>
      <c r="J176" s="31"/>
      <c r="K176" s="31"/>
      <c r="L176" s="31"/>
      <c r="M176" s="31"/>
    </row>
    <row r="177" spans="1:13" x14ac:dyDescent="0.2">
      <c r="A177" s="41" t="s">
        <v>219</v>
      </c>
      <c r="B177" s="42"/>
      <c r="C177" s="42"/>
      <c r="D177" s="42"/>
      <c r="E177" s="42"/>
      <c r="F177" s="42"/>
      <c r="G177" s="42"/>
      <c r="H177" s="31">
        <v>4558.6099999999997</v>
      </c>
      <c r="I177" s="31"/>
      <c r="J177" s="31"/>
      <c r="K177" s="31"/>
      <c r="L177" s="31"/>
      <c r="M177" s="31">
        <v>44.29</v>
      </c>
    </row>
    <row r="178" spans="1:13" x14ac:dyDescent="0.2">
      <c r="A178" s="41" t="s">
        <v>220</v>
      </c>
      <c r="B178" s="42"/>
      <c r="C178" s="42"/>
      <c r="D178" s="42"/>
      <c r="E178" s="42"/>
      <c r="F178" s="42"/>
      <c r="G178" s="42"/>
      <c r="H178" s="31">
        <v>9115.5</v>
      </c>
      <c r="I178" s="31"/>
      <c r="J178" s="31"/>
      <c r="K178" s="31"/>
      <c r="L178" s="31"/>
      <c r="M178" s="31">
        <v>55.97</v>
      </c>
    </row>
    <row r="179" spans="1:13" x14ac:dyDescent="0.2">
      <c r="A179" s="41" t="s">
        <v>221</v>
      </c>
      <c r="B179" s="42"/>
      <c r="C179" s="42"/>
      <c r="D179" s="42"/>
      <c r="E179" s="42"/>
      <c r="F179" s="42"/>
      <c r="G179" s="42"/>
      <c r="H179" s="31">
        <v>1357.99</v>
      </c>
      <c r="I179" s="31"/>
      <c r="J179" s="31"/>
      <c r="K179" s="31"/>
      <c r="L179" s="31"/>
      <c r="M179" s="31">
        <v>15.44</v>
      </c>
    </row>
    <row r="180" spans="1:13" x14ac:dyDescent="0.2">
      <c r="A180" s="41" t="s">
        <v>222</v>
      </c>
      <c r="B180" s="42"/>
      <c r="C180" s="42"/>
      <c r="D180" s="42"/>
      <c r="E180" s="42"/>
      <c r="F180" s="42"/>
      <c r="G180" s="42"/>
      <c r="H180" s="31">
        <v>7213.52</v>
      </c>
      <c r="I180" s="31"/>
      <c r="J180" s="31"/>
      <c r="K180" s="31"/>
      <c r="L180" s="31"/>
      <c r="M180" s="31">
        <v>67.430000000000007</v>
      </c>
    </row>
    <row r="181" spans="1:13" x14ac:dyDescent="0.2">
      <c r="A181" s="41" t="s">
        <v>141</v>
      </c>
      <c r="B181" s="42"/>
      <c r="C181" s="42"/>
      <c r="D181" s="42"/>
      <c r="E181" s="42"/>
      <c r="F181" s="42"/>
      <c r="G181" s="42"/>
      <c r="H181" s="31">
        <v>22245.62</v>
      </c>
      <c r="I181" s="31"/>
      <c r="J181" s="31"/>
      <c r="K181" s="31"/>
      <c r="L181" s="31"/>
      <c r="M181" s="31">
        <v>183.13</v>
      </c>
    </row>
    <row r="182" spans="1:13" x14ac:dyDescent="0.2">
      <c r="A182" s="41" t="s">
        <v>142</v>
      </c>
      <c r="B182" s="42"/>
      <c r="C182" s="42"/>
      <c r="D182" s="42"/>
      <c r="E182" s="42"/>
      <c r="F182" s="42"/>
      <c r="G182" s="42"/>
      <c r="H182" s="31"/>
      <c r="I182" s="31"/>
      <c r="J182" s="31"/>
      <c r="K182" s="31"/>
      <c r="L182" s="31"/>
      <c r="M182" s="31"/>
    </row>
    <row r="183" spans="1:13" x14ac:dyDescent="0.2">
      <c r="A183" s="41" t="s">
        <v>143</v>
      </c>
      <c r="B183" s="42"/>
      <c r="C183" s="42"/>
      <c r="D183" s="42"/>
      <c r="E183" s="42"/>
      <c r="F183" s="42"/>
      <c r="G183" s="42"/>
      <c r="H183" s="31">
        <v>3291.99</v>
      </c>
      <c r="I183" s="31"/>
      <c r="J183" s="31"/>
      <c r="K183" s="31"/>
      <c r="L183" s="31"/>
      <c r="M183" s="31"/>
    </row>
    <row r="184" spans="1:13" x14ac:dyDescent="0.2">
      <c r="A184" s="41" t="s">
        <v>144</v>
      </c>
      <c r="B184" s="42"/>
      <c r="C184" s="42"/>
      <c r="D184" s="42"/>
      <c r="E184" s="42"/>
      <c r="F184" s="42"/>
      <c r="G184" s="42"/>
      <c r="H184" s="31">
        <v>1572.61</v>
      </c>
      <c r="I184" s="31"/>
      <c r="J184" s="31"/>
      <c r="K184" s="31"/>
      <c r="L184" s="31"/>
      <c r="M184" s="31"/>
    </row>
    <row r="185" spans="1:13" x14ac:dyDescent="0.2">
      <c r="A185" s="41" t="s">
        <v>145</v>
      </c>
      <c r="B185" s="42"/>
      <c r="C185" s="42"/>
      <c r="D185" s="42"/>
      <c r="E185" s="42"/>
      <c r="F185" s="42"/>
      <c r="G185" s="42"/>
      <c r="H185" s="31">
        <v>6920.09</v>
      </c>
      <c r="I185" s="31"/>
      <c r="J185" s="31"/>
      <c r="K185" s="31"/>
      <c r="L185" s="31"/>
      <c r="M185" s="31"/>
    </row>
    <row r="186" spans="1:13" x14ac:dyDescent="0.2">
      <c r="A186" s="41" t="s">
        <v>146</v>
      </c>
      <c r="B186" s="42"/>
      <c r="C186" s="42"/>
      <c r="D186" s="42"/>
      <c r="E186" s="42"/>
      <c r="F186" s="42"/>
      <c r="G186" s="42"/>
      <c r="H186" s="31">
        <v>6560.68</v>
      </c>
      <c r="I186" s="31"/>
      <c r="J186" s="31"/>
      <c r="K186" s="31"/>
      <c r="L186" s="31"/>
      <c r="M186" s="31"/>
    </row>
    <row r="187" spans="1:13" x14ac:dyDescent="0.2">
      <c r="A187" s="41" t="s">
        <v>147</v>
      </c>
      <c r="B187" s="42"/>
      <c r="C187" s="42"/>
      <c r="D187" s="42"/>
      <c r="E187" s="42"/>
      <c r="F187" s="42"/>
      <c r="G187" s="42"/>
      <c r="H187" s="31">
        <v>4363.93</v>
      </c>
      <c r="I187" s="31"/>
      <c r="J187" s="31"/>
      <c r="K187" s="31"/>
      <c r="L187" s="31"/>
      <c r="M187" s="31"/>
    </row>
    <row r="188" spans="1:13" ht="12.95" customHeight="1" x14ac:dyDescent="0.2">
      <c r="A188" s="43" t="s">
        <v>223</v>
      </c>
      <c r="B188" s="42"/>
      <c r="C188" s="42"/>
      <c r="D188" s="42"/>
      <c r="E188" s="42"/>
      <c r="F188" s="42"/>
      <c r="G188" s="42"/>
      <c r="H188" s="33">
        <v>22245.62</v>
      </c>
      <c r="I188" s="31"/>
      <c r="J188" s="31"/>
      <c r="K188" s="31"/>
      <c r="L188" s="31"/>
      <c r="M188" s="33">
        <v>183.13</v>
      </c>
    </row>
    <row r="189" spans="1:13" ht="19.149999999999999" customHeight="1" x14ac:dyDescent="0.2">
      <c r="A189" s="48" t="s">
        <v>224</v>
      </c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</row>
    <row r="190" spans="1:13" ht="79.5" x14ac:dyDescent="0.2">
      <c r="A190" s="28">
        <v>108</v>
      </c>
      <c r="B190" s="29" t="s">
        <v>78</v>
      </c>
      <c r="C190" s="30" t="s">
        <v>201</v>
      </c>
      <c r="D190" s="28">
        <v>2</v>
      </c>
      <c r="E190" s="31" t="s">
        <v>81</v>
      </c>
      <c r="F190" s="31" t="s">
        <v>82</v>
      </c>
      <c r="G190" s="32">
        <v>283.83</v>
      </c>
      <c r="H190" s="32">
        <v>825.84</v>
      </c>
      <c r="I190" s="32">
        <v>144.54</v>
      </c>
      <c r="J190" s="31" t="s">
        <v>202</v>
      </c>
      <c r="K190" s="32">
        <v>567.66</v>
      </c>
      <c r="L190" s="32">
        <v>2.3199999999999998</v>
      </c>
      <c r="M190" s="32">
        <v>4.6399999999999997</v>
      </c>
    </row>
    <row r="191" spans="1:13" ht="104.25" x14ac:dyDescent="0.2">
      <c r="A191" s="28">
        <f>A190+1</f>
        <v>109</v>
      </c>
      <c r="B191" s="29" t="s">
        <v>16</v>
      </c>
      <c r="C191" s="30" t="s">
        <v>189</v>
      </c>
      <c r="D191" s="28">
        <v>0.02</v>
      </c>
      <c r="E191" s="31" t="s">
        <v>18</v>
      </c>
      <c r="F191" s="31"/>
      <c r="G191" s="31"/>
      <c r="H191" s="32">
        <v>1.06</v>
      </c>
      <c r="I191" s="32">
        <v>1.06</v>
      </c>
      <c r="J191" s="31"/>
      <c r="K191" s="31"/>
      <c r="L191" s="32">
        <v>1.85</v>
      </c>
      <c r="M191" s="32">
        <v>0.04</v>
      </c>
    </row>
    <row r="192" spans="1:13" ht="60" x14ac:dyDescent="0.2">
      <c r="A192" s="28">
        <f t="shared" ref="A192:A199" si="3">A191+1</f>
        <v>110</v>
      </c>
      <c r="B192" s="29" t="s">
        <v>16</v>
      </c>
      <c r="C192" s="30" t="s">
        <v>225</v>
      </c>
      <c r="D192" s="28">
        <v>0.03</v>
      </c>
      <c r="E192" s="31" t="s">
        <v>77</v>
      </c>
      <c r="F192" s="31"/>
      <c r="G192" s="32">
        <v>6.28</v>
      </c>
      <c r="H192" s="32">
        <v>5.47</v>
      </c>
      <c r="I192" s="32">
        <v>5.29</v>
      </c>
      <c r="J192" s="31"/>
      <c r="K192" s="32">
        <v>0.18</v>
      </c>
      <c r="L192" s="32">
        <v>6.18</v>
      </c>
      <c r="M192" s="32">
        <v>0.19</v>
      </c>
    </row>
    <row r="193" spans="1:13" ht="60" x14ac:dyDescent="0.2">
      <c r="A193" s="28">
        <f t="shared" si="3"/>
        <v>111</v>
      </c>
      <c r="B193" s="29" t="s">
        <v>226</v>
      </c>
      <c r="C193" s="30" t="s">
        <v>227</v>
      </c>
      <c r="D193" s="28">
        <v>4</v>
      </c>
      <c r="E193" s="31" t="s">
        <v>228</v>
      </c>
      <c r="F193" s="31" t="s">
        <v>229</v>
      </c>
      <c r="G193" s="32">
        <v>79.739999999999995</v>
      </c>
      <c r="H193" s="32">
        <v>2051.88</v>
      </c>
      <c r="I193" s="32">
        <v>1407.12</v>
      </c>
      <c r="J193" s="31" t="s">
        <v>230</v>
      </c>
      <c r="K193" s="32">
        <v>318.95999999999998</v>
      </c>
      <c r="L193" s="32">
        <v>10.1</v>
      </c>
      <c r="M193" s="32">
        <v>40.4</v>
      </c>
    </row>
    <row r="194" spans="1:13" ht="72" x14ac:dyDescent="0.2">
      <c r="A194" s="28">
        <f t="shared" si="3"/>
        <v>112</v>
      </c>
      <c r="B194" s="29" t="s">
        <v>232</v>
      </c>
      <c r="C194" s="30" t="s">
        <v>231</v>
      </c>
      <c r="D194" s="28">
        <v>3</v>
      </c>
      <c r="E194" s="31" t="s">
        <v>233</v>
      </c>
      <c r="F194" s="31"/>
      <c r="G194" s="32">
        <v>115.49</v>
      </c>
      <c r="H194" s="32">
        <v>1810.32</v>
      </c>
      <c r="I194" s="32">
        <v>1463.85</v>
      </c>
      <c r="J194" s="31"/>
      <c r="K194" s="32">
        <v>346.47</v>
      </c>
      <c r="L194" s="32">
        <v>15</v>
      </c>
      <c r="M194" s="32">
        <v>45</v>
      </c>
    </row>
    <row r="195" spans="1:13" ht="72" x14ac:dyDescent="0.2">
      <c r="A195" s="28">
        <f t="shared" si="3"/>
        <v>113</v>
      </c>
      <c r="B195" s="29" t="s">
        <v>235</v>
      </c>
      <c r="C195" s="30" t="s">
        <v>234</v>
      </c>
      <c r="D195" s="28">
        <v>3</v>
      </c>
      <c r="E195" s="31" t="s">
        <v>236</v>
      </c>
      <c r="F195" s="31" t="s">
        <v>237</v>
      </c>
      <c r="G195" s="32">
        <v>28.07</v>
      </c>
      <c r="H195" s="32">
        <v>157.68</v>
      </c>
      <c r="I195" s="32">
        <v>42.84</v>
      </c>
      <c r="J195" s="31" t="s">
        <v>238</v>
      </c>
      <c r="K195" s="32">
        <v>84.21</v>
      </c>
      <c r="L195" s="32">
        <v>0.52</v>
      </c>
      <c r="M195" s="32">
        <v>1.56</v>
      </c>
    </row>
    <row r="196" spans="1:13" ht="60" x14ac:dyDescent="0.2">
      <c r="A196" s="28">
        <f>A195+1</f>
        <v>114</v>
      </c>
      <c r="B196" s="29" t="s">
        <v>57</v>
      </c>
      <c r="C196" s="30" t="s">
        <v>58</v>
      </c>
      <c r="D196" s="28">
        <v>3</v>
      </c>
      <c r="E196" s="32">
        <v>167.95</v>
      </c>
      <c r="F196" s="31" t="s">
        <v>59</v>
      </c>
      <c r="G196" s="31"/>
      <c r="H196" s="32">
        <v>503.85</v>
      </c>
      <c r="I196" s="31"/>
      <c r="J196" s="31" t="s">
        <v>60</v>
      </c>
      <c r="K196" s="31"/>
      <c r="L196" s="31"/>
      <c r="M196" s="31"/>
    </row>
    <row r="197" spans="1:13" ht="60" x14ac:dyDescent="0.2">
      <c r="A197" s="28">
        <f t="shared" si="3"/>
        <v>115</v>
      </c>
      <c r="B197" s="29" t="s">
        <v>64</v>
      </c>
      <c r="C197" s="30" t="s">
        <v>65</v>
      </c>
      <c r="D197" s="28">
        <v>3</v>
      </c>
      <c r="E197" s="31" t="s">
        <v>66</v>
      </c>
      <c r="F197" s="31"/>
      <c r="G197" s="32">
        <v>13.24</v>
      </c>
      <c r="H197" s="32">
        <v>361.2</v>
      </c>
      <c r="I197" s="32">
        <v>321.48</v>
      </c>
      <c r="J197" s="31"/>
      <c r="K197" s="32">
        <v>39.72</v>
      </c>
      <c r="L197" s="32">
        <v>4</v>
      </c>
      <c r="M197" s="32">
        <v>12</v>
      </c>
    </row>
    <row r="198" spans="1:13" ht="60" x14ac:dyDescent="0.2">
      <c r="A198" s="28">
        <f t="shared" si="3"/>
        <v>116</v>
      </c>
      <c r="B198" s="29" t="s">
        <v>239</v>
      </c>
      <c r="C198" s="30" t="s">
        <v>240</v>
      </c>
      <c r="D198" s="28">
        <v>1</v>
      </c>
      <c r="E198" s="31" t="s">
        <v>241</v>
      </c>
      <c r="F198" s="31" t="s">
        <v>242</v>
      </c>
      <c r="G198" s="32">
        <v>1437.59</v>
      </c>
      <c r="H198" s="32">
        <v>2390.7600000000002</v>
      </c>
      <c r="I198" s="32">
        <v>473.11</v>
      </c>
      <c r="J198" s="31" t="s">
        <v>242</v>
      </c>
      <c r="K198" s="32">
        <v>1437.59</v>
      </c>
      <c r="L198" s="32">
        <v>17</v>
      </c>
      <c r="M198" s="32">
        <v>17</v>
      </c>
    </row>
    <row r="199" spans="1:13" ht="60" x14ac:dyDescent="0.2">
      <c r="A199" s="28">
        <f t="shared" si="3"/>
        <v>117</v>
      </c>
      <c r="B199" s="29" t="s">
        <v>131</v>
      </c>
      <c r="C199" s="30" t="s">
        <v>243</v>
      </c>
      <c r="D199" s="28">
        <v>6</v>
      </c>
      <c r="E199" s="31" t="s">
        <v>133</v>
      </c>
      <c r="F199" s="31"/>
      <c r="G199" s="32">
        <v>2.79</v>
      </c>
      <c r="H199" s="32">
        <v>852.66</v>
      </c>
      <c r="I199" s="32">
        <v>835.92</v>
      </c>
      <c r="J199" s="31"/>
      <c r="K199" s="32">
        <v>16.739999999999998</v>
      </c>
      <c r="L199" s="32">
        <v>4</v>
      </c>
      <c r="M199" s="32">
        <v>24</v>
      </c>
    </row>
    <row r="200" spans="1:13" ht="22.5" x14ac:dyDescent="0.2">
      <c r="A200" s="41" t="s">
        <v>134</v>
      </c>
      <c r="B200" s="42"/>
      <c r="C200" s="42"/>
      <c r="D200" s="42"/>
      <c r="E200" s="42"/>
      <c r="F200" s="42"/>
      <c r="G200" s="42"/>
      <c r="H200" s="31">
        <v>8960.7199999999993</v>
      </c>
      <c r="I200" s="31">
        <v>4695.21</v>
      </c>
      <c r="J200" s="31" t="s">
        <v>244</v>
      </c>
      <c r="K200" s="31">
        <v>2811.53</v>
      </c>
      <c r="L200" s="31"/>
      <c r="M200" s="31">
        <v>144.83000000000001</v>
      </c>
    </row>
    <row r="201" spans="1:13" x14ac:dyDescent="0.2">
      <c r="A201" s="41" t="s">
        <v>136</v>
      </c>
      <c r="B201" s="42"/>
      <c r="C201" s="42"/>
      <c r="D201" s="42"/>
      <c r="E201" s="42"/>
      <c r="F201" s="42"/>
      <c r="G201" s="42"/>
      <c r="H201" s="31">
        <v>4333.6499999999996</v>
      </c>
      <c r="I201" s="31"/>
      <c r="J201" s="31"/>
      <c r="K201" s="31"/>
      <c r="L201" s="31"/>
      <c r="M201" s="31"/>
    </row>
    <row r="202" spans="1:13" x14ac:dyDescent="0.2">
      <c r="A202" s="41" t="s">
        <v>137</v>
      </c>
      <c r="B202" s="42"/>
      <c r="C202" s="42"/>
      <c r="D202" s="42"/>
      <c r="E202" s="42"/>
      <c r="F202" s="42"/>
      <c r="G202" s="42"/>
      <c r="H202" s="31">
        <v>3016.4</v>
      </c>
      <c r="I202" s="31"/>
      <c r="J202" s="31"/>
      <c r="K202" s="31"/>
      <c r="L202" s="31"/>
      <c r="M202" s="31"/>
    </row>
    <row r="203" spans="1:13" ht="12.95" customHeight="1" x14ac:dyDescent="0.2">
      <c r="A203" s="43" t="s">
        <v>245</v>
      </c>
      <c r="B203" s="42"/>
      <c r="C203" s="42"/>
      <c r="D203" s="42"/>
      <c r="E203" s="42"/>
      <c r="F203" s="42"/>
      <c r="G203" s="42"/>
      <c r="H203" s="31"/>
      <c r="I203" s="31"/>
      <c r="J203" s="31"/>
      <c r="K203" s="31"/>
      <c r="L203" s="31"/>
      <c r="M203" s="31"/>
    </row>
    <row r="204" spans="1:13" x14ac:dyDescent="0.2">
      <c r="A204" s="41" t="s">
        <v>220</v>
      </c>
      <c r="B204" s="42"/>
      <c r="C204" s="42"/>
      <c r="D204" s="42"/>
      <c r="E204" s="42"/>
      <c r="F204" s="42"/>
      <c r="G204" s="42"/>
      <c r="H204" s="31">
        <v>1077.76</v>
      </c>
      <c r="I204" s="31"/>
      <c r="J204" s="31"/>
      <c r="K204" s="31"/>
      <c r="L204" s="31"/>
      <c r="M204" s="31">
        <v>4.6399999999999997</v>
      </c>
    </row>
    <row r="205" spans="1:13" x14ac:dyDescent="0.2">
      <c r="A205" s="41" t="s">
        <v>219</v>
      </c>
      <c r="B205" s="42"/>
      <c r="C205" s="42"/>
      <c r="D205" s="42"/>
      <c r="E205" s="42"/>
      <c r="F205" s="42"/>
      <c r="G205" s="42"/>
      <c r="H205" s="31">
        <v>3340.13</v>
      </c>
      <c r="I205" s="31"/>
      <c r="J205" s="31"/>
      <c r="K205" s="31"/>
      <c r="L205" s="31"/>
      <c r="M205" s="31">
        <v>17.23</v>
      </c>
    </row>
    <row r="206" spans="1:13" x14ac:dyDescent="0.2">
      <c r="A206" s="41" t="s">
        <v>222</v>
      </c>
      <c r="B206" s="42"/>
      <c r="C206" s="42"/>
      <c r="D206" s="42"/>
      <c r="E206" s="42"/>
      <c r="F206" s="42"/>
      <c r="G206" s="42"/>
      <c r="H206" s="31">
        <v>11010.88</v>
      </c>
      <c r="I206" s="31"/>
      <c r="J206" s="31"/>
      <c r="K206" s="31"/>
      <c r="L206" s="31"/>
      <c r="M206" s="31">
        <v>110.96</v>
      </c>
    </row>
    <row r="207" spans="1:13" x14ac:dyDescent="0.2">
      <c r="A207" s="41" t="s">
        <v>221</v>
      </c>
      <c r="B207" s="42"/>
      <c r="C207" s="42"/>
      <c r="D207" s="42"/>
      <c r="E207" s="42"/>
      <c r="F207" s="42"/>
      <c r="G207" s="42"/>
      <c r="H207" s="31">
        <v>882</v>
      </c>
      <c r="I207" s="31"/>
      <c r="J207" s="31"/>
      <c r="K207" s="31"/>
      <c r="L207" s="31"/>
      <c r="M207" s="31">
        <v>12</v>
      </c>
    </row>
    <row r="208" spans="1:13" x14ac:dyDescent="0.2">
      <c r="A208" s="41" t="s">
        <v>141</v>
      </c>
      <c r="B208" s="42"/>
      <c r="C208" s="42"/>
      <c r="D208" s="42"/>
      <c r="E208" s="42"/>
      <c r="F208" s="42"/>
      <c r="G208" s="42"/>
      <c r="H208" s="31">
        <v>16310.77</v>
      </c>
      <c r="I208" s="31"/>
      <c r="J208" s="31"/>
      <c r="K208" s="31"/>
      <c r="L208" s="31"/>
      <c r="M208" s="31">
        <v>144.83000000000001</v>
      </c>
    </row>
    <row r="209" spans="1:13" x14ac:dyDescent="0.2">
      <c r="A209" s="41" t="s">
        <v>142</v>
      </c>
      <c r="B209" s="42"/>
      <c r="C209" s="42"/>
      <c r="D209" s="42"/>
      <c r="E209" s="42"/>
      <c r="F209" s="42"/>
      <c r="G209" s="42"/>
      <c r="H209" s="31"/>
      <c r="I209" s="31"/>
      <c r="J209" s="31"/>
      <c r="K209" s="31"/>
      <c r="L209" s="31"/>
      <c r="M209" s="31"/>
    </row>
    <row r="210" spans="1:13" x14ac:dyDescent="0.2">
      <c r="A210" s="41" t="s">
        <v>143</v>
      </c>
      <c r="B210" s="42"/>
      <c r="C210" s="42"/>
      <c r="D210" s="42"/>
      <c r="E210" s="42"/>
      <c r="F210" s="42"/>
      <c r="G210" s="42"/>
      <c r="H210" s="31">
        <v>2811.53</v>
      </c>
      <c r="I210" s="31"/>
      <c r="J210" s="31"/>
      <c r="K210" s="31"/>
      <c r="L210" s="31"/>
      <c r="M210" s="31"/>
    </row>
    <row r="211" spans="1:13" x14ac:dyDescent="0.2">
      <c r="A211" s="41" t="s">
        <v>144</v>
      </c>
      <c r="B211" s="42"/>
      <c r="C211" s="42"/>
      <c r="D211" s="42"/>
      <c r="E211" s="42"/>
      <c r="F211" s="42"/>
      <c r="G211" s="42"/>
      <c r="H211" s="31">
        <v>1453.98</v>
      </c>
      <c r="I211" s="31"/>
      <c r="J211" s="31"/>
      <c r="K211" s="31"/>
      <c r="L211" s="31"/>
      <c r="M211" s="31"/>
    </row>
    <row r="212" spans="1:13" x14ac:dyDescent="0.2">
      <c r="A212" s="41" t="s">
        <v>145</v>
      </c>
      <c r="B212" s="42"/>
      <c r="C212" s="42"/>
      <c r="D212" s="42"/>
      <c r="E212" s="42"/>
      <c r="F212" s="42"/>
      <c r="G212" s="42"/>
      <c r="H212" s="31">
        <v>4941.6099999999997</v>
      </c>
      <c r="I212" s="31"/>
      <c r="J212" s="31"/>
      <c r="K212" s="31"/>
      <c r="L212" s="31"/>
      <c r="M212" s="31"/>
    </row>
    <row r="213" spans="1:13" x14ac:dyDescent="0.2">
      <c r="A213" s="41" t="s">
        <v>146</v>
      </c>
      <c r="B213" s="42"/>
      <c r="C213" s="42"/>
      <c r="D213" s="42"/>
      <c r="E213" s="42"/>
      <c r="F213" s="42"/>
      <c r="G213" s="42"/>
      <c r="H213" s="31">
        <v>4333.6499999999996</v>
      </c>
      <c r="I213" s="31"/>
      <c r="J213" s="31"/>
      <c r="K213" s="31"/>
      <c r="L213" s="31"/>
      <c r="M213" s="31"/>
    </row>
    <row r="214" spans="1:13" x14ac:dyDescent="0.2">
      <c r="A214" s="41" t="s">
        <v>147</v>
      </c>
      <c r="B214" s="42"/>
      <c r="C214" s="42"/>
      <c r="D214" s="42"/>
      <c r="E214" s="42"/>
      <c r="F214" s="42"/>
      <c r="G214" s="42"/>
      <c r="H214" s="31">
        <v>3016.4</v>
      </c>
      <c r="I214" s="31"/>
      <c r="J214" s="31"/>
      <c r="K214" s="31"/>
      <c r="L214" s="31"/>
      <c r="M214" s="31"/>
    </row>
    <row r="215" spans="1:13" ht="12.95" customHeight="1" x14ac:dyDescent="0.2">
      <c r="A215" s="43" t="s">
        <v>246</v>
      </c>
      <c r="B215" s="42"/>
      <c r="C215" s="42"/>
      <c r="D215" s="42"/>
      <c r="E215" s="42"/>
      <c r="F215" s="42"/>
      <c r="G215" s="42"/>
      <c r="H215" s="33">
        <v>16310.77</v>
      </c>
      <c r="I215" s="31"/>
      <c r="J215" s="31"/>
      <c r="K215" s="31"/>
      <c r="L215" s="31"/>
      <c r="M215" s="33">
        <v>144.83000000000001</v>
      </c>
    </row>
    <row r="216" spans="1:13" ht="19.149999999999999" customHeight="1" x14ac:dyDescent="0.2">
      <c r="A216" s="48" t="s">
        <v>247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</row>
    <row r="217" spans="1:13" ht="103.5" x14ac:dyDescent="0.2">
      <c r="A217" s="28">
        <v>118</v>
      </c>
      <c r="B217" s="29" t="s">
        <v>160</v>
      </c>
      <c r="C217" s="30" t="s">
        <v>248</v>
      </c>
      <c r="D217" s="28">
        <v>0.04</v>
      </c>
      <c r="E217" s="31" t="s">
        <v>162</v>
      </c>
      <c r="F217" s="31" t="s">
        <v>163</v>
      </c>
      <c r="G217" s="32">
        <v>1437.93</v>
      </c>
      <c r="H217" s="32">
        <v>164.54</v>
      </c>
      <c r="I217" s="32">
        <v>28.17</v>
      </c>
      <c r="J217" s="31" t="s">
        <v>249</v>
      </c>
      <c r="K217" s="32">
        <v>57.52</v>
      </c>
      <c r="L217" s="32">
        <v>23.3</v>
      </c>
      <c r="M217" s="32">
        <v>0.93</v>
      </c>
    </row>
    <row r="218" spans="1:13" ht="127.5" x14ac:dyDescent="0.2">
      <c r="A218" s="28">
        <v>119</v>
      </c>
      <c r="B218" s="29" t="s">
        <v>170</v>
      </c>
      <c r="C218" s="30" t="s">
        <v>250</v>
      </c>
      <c r="D218" s="28">
        <v>0.04</v>
      </c>
      <c r="E218" s="31" t="s">
        <v>172</v>
      </c>
      <c r="F218" s="31"/>
      <c r="G218" s="31"/>
      <c r="H218" s="32">
        <v>4.9000000000000004</v>
      </c>
      <c r="I218" s="32">
        <v>4.9000000000000004</v>
      </c>
      <c r="J218" s="31"/>
      <c r="K218" s="31"/>
      <c r="L218" s="32">
        <v>4.05</v>
      </c>
      <c r="M218" s="32">
        <v>0.16</v>
      </c>
    </row>
    <row r="219" spans="1:13" ht="22.5" x14ac:dyDescent="0.2">
      <c r="A219" s="41" t="s">
        <v>134</v>
      </c>
      <c r="B219" s="42"/>
      <c r="C219" s="42"/>
      <c r="D219" s="42"/>
      <c r="E219" s="42"/>
      <c r="F219" s="42"/>
      <c r="G219" s="42"/>
      <c r="H219" s="31">
        <v>169.44</v>
      </c>
      <c r="I219" s="31">
        <v>33.07</v>
      </c>
      <c r="J219" s="31" t="s">
        <v>249</v>
      </c>
      <c r="K219" s="31">
        <v>57.52</v>
      </c>
      <c r="L219" s="31"/>
      <c r="M219" s="31">
        <v>1.0900000000000001</v>
      </c>
    </row>
    <row r="220" spans="1:13" x14ac:dyDescent="0.2">
      <c r="A220" s="41" t="s">
        <v>136</v>
      </c>
      <c r="B220" s="42"/>
      <c r="C220" s="42"/>
      <c r="D220" s="42"/>
      <c r="E220" s="42"/>
      <c r="F220" s="42"/>
      <c r="G220" s="42"/>
      <c r="H220" s="31">
        <v>73.88</v>
      </c>
      <c r="I220" s="31"/>
      <c r="J220" s="31"/>
      <c r="K220" s="31"/>
      <c r="L220" s="31"/>
      <c r="M220" s="31"/>
    </row>
    <row r="221" spans="1:13" x14ac:dyDescent="0.2">
      <c r="A221" s="41" t="s">
        <v>137</v>
      </c>
      <c r="B221" s="42"/>
      <c r="C221" s="42"/>
      <c r="D221" s="42"/>
      <c r="E221" s="42"/>
      <c r="F221" s="42"/>
      <c r="G221" s="42"/>
      <c r="H221" s="31">
        <v>44.58</v>
      </c>
      <c r="I221" s="31"/>
      <c r="J221" s="31"/>
      <c r="K221" s="31"/>
      <c r="L221" s="31"/>
      <c r="M221" s="31"/>
    </row>
    <row r="222" spans="1:13" x14ac:dyDescent="0.2">
      <c r="A222" s="43" t="s">
        <v>251</v>
      </c>
      <c r="B222" s="42"/>
      <c r="C222" s="42"/>
      <c r="D222" s="42"/>
      <c r="E222" s="42"/>
      <c r="F222" s="42"/>
      <c r="G222" s="42"/>
      <c r="H222" s="31"/>
      <c r="I222" s="31"/>
      <c r="J222" s="31"/>
      <c r="K222" s="31"/>
      <c r="L222" s="31"/>
      <c r="M222" s="31"/>
    </row>
    <row r="223" spans="1:13" ht="12.95" customHeight="1" x14ac:dyDescent="0.2">
      <c r="A223" s="41" t="s">
        <v>180</v>
      </c>
      <c r="B223" s="42"/>
      <c r="C223" s="42"/>
      <c r="D223" s="42"/>
      <c r="E223" s="42"/>
      <c r="F223" s="42"/>
      <c r="G223" s="42"/>
      <c r="H223" s="31">
        <v>287.89999999999998</v>
      </c>
      <c r="I223" s="31"/>
      <c r="J223" s="31"/>
      <c r="K223" s="31"/>
      <c r="L223" s="31"/>
      <c r="M223" s="31">
        <v>1.0900000000000001</v>
      </c>
    </row>
    <row r="224" spans="1:13" x14ac:dyDescent="0.2">
      <c r="A224" s="41" t="s">
        <v>141</v>
      </c>
      <c r="B224" s="42"/>
      <c r="C224" s="42"/>
      <c r="D224" s="42"/>
      <c r="E224" s="42"/>
      <c r="F224" s="42"/>
      <c r="G224" s="42"/>
      <c r="H224" s="31">
        <v>287.89999999999998</v>
      </c>
      <c r="I224" s="31"/>
      <c r="J224" s="31"/>
      <c r="K224" s="31"/>
      <c r="L224" s="31"/>
      <c r="M224" s="31">
        <v>1.0900000000000001</v>
      </c>
    </row>
    <row r="225" spans="1:13" x14ac:dyDescent="0.2">
      <c r="A225" s="41" t="s">
        <v>142</v>
      </c>
      <c r="B225" s="42"/>
      <c r="C225" s="42"/>
      <c r="D225" s="42"/>
      <c r="E225" s="42"/>
      <c r="F225" s="42"/>
      <c r="G225" s="42"/>
      <c r="H225" s="31"/>
      <c r="I225" s="31"/>
      <c r="J225" s="31"/>
      <c r="K225" s="31"/>
      <c r="L225" s="31"/>
      <c r="M225" s="31"/>
    </row>
    <row r="226" spans="1:13" x14ac:dyDescent="0.2">
      <c r="A226" s="41" t="s">
        <v>143</v>
      </c>
      <c r="B226" s="42"/>
      <c r="C226" s="42"/>
      <c r="D226" s="42"/>
      <c r="E226" s="42"/>
      <c r="F226" s="42"/>
      <c r="G226" s="42"/>
      <c r="H226" s="31">
        <v>57.52</v>
      </c>
      <c r="I226" s="31"/>
      <c r="J226" s="31"/>
      <c r="K226" s="31"/>
      <c r="L226" s="31"/>
      <c r="M226" s="31"/>
    </row>
    <row r="227" spans="1:13" x14ac:dyDescent="0.2">
      <c r="A227" s="41" t="s">
        <v>144</v>
      </c>
      <c r="B227" s="42"/>
      <c r="C227" s="42"/>
      <c r="D227" s="42"/>
      <c r="E227" s="42"/>
      <c r="F227" s="42"/>
      <c r="G227" s="42"/>
      <c r="H227" s="31">
        <v>78.849999999999994</v>
      </c>
      <c r="I227" s="31"/>
      <c r="J227" s="31"/>
      <c r="K227" s="31"/>
      <c r="L227" s="31"/>
      <c r="M227" s="31"/>
    </row>
    <row r="228" spans="1:13" x14ac:dyDescent="0.2">
      <c r="A228" s="41" t="s">
        <v>145</v>
      </c>
      <c r="B228" s="42"/>
      <c r="C228" s="42"/>
      <c r="D228" s="42"/>
      <c r="E228" s="42"/>
      <c r="F228" s="42"/>
      <c r="G228" s="42"/>
      <c r="H228" s="31">
        <v>63.69</v>
      </c>
      <c r="I228" s="31"/>
      <c r="J228" s="31"/>
      <c r="K228" s="31"/>
      <c r="L228" s="31"/>
      <c r="M228" s="31"/>
    </row>
    <row r="229" spans="1:13" x14ac:dyDescent="0.2">
      <c r="A229" s="41" t="s">
        <v>146</v>
      </c>
      <c r="B229" s="42"/>
      <c r="C229" s="42"/>
      <c r="D229" s="42"/>
      <c r="E229" s="42"/>
      <c r="F229" s="42"/>
      <c r="G229" s="42"/>
      <c r="H229" s="31">
        <v>73.88</v>
      </c>
      <c r="I229" s="31"/>
      <c r="J229" s="31"/>
      <c r="K229" s="31"/>
      <c r="L229" s="31"/>
      <c r="M229" s="31"/>
    </row>
    <row r="230" spans="1:13" x14ac:dyDescent="0.2">
      <c r="A230" s="41" t="s">
        <v>147</v>
      </c>
      <c r="B230" s="42"/>
      <c r="C230" s="42"/>
      <c r="D230" s="42"/>
      <c r="E230" s="42"/>
      <c r="F230" s="42"/>
      <c r="G230" s="42"/>
      <c r="H230" s="31">
        <v>44.58</v>
      </c>
      <c r="I230" s="31"/>
      <c r="J230" s="31"/>
      <c r="K230" s="31"/>
      <c r="L230" s="31"/>
      <c r="M230" s="31"/>
    </row>
    <row r="231" spans="1:13" x14ac:dyDescent="0.2">
      <c r="A231" s="43" t="s">
        <v>252</v>
      </c>
      <c r="B231" s="42"/>
      <c r="C231" s="42"/>
      <c r="D231" s="42"/>
      <c r="E231" s="42"/>
      <c r="F231" s="42"/>
      <c r="G231" s="42"/>
      <c r="H231" s="33">
        <v>287.89999999999998</v>
      </c>
      <c r="I231" s="31"/>
      <c r="J231" s="31"/>
      <c r="K231" s="31"/>
      <c r="L231" s="31"/>
      <c r="M231" s="33">
        <v>1.0900000000000001</v>
      </c>
    </row>
    <row r="232" spans="1:13" ht="19.149999999999999" customHeight="1" x14ac:dyDescent="0.2">
      <c r="A232" s="48" t="s">
        <v>253</v>
      </c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</row>
    <row r="233" spans="1:13" ht="67.5" x14ac:dyDescent="0.2">
      <c r="A233" s="28">
        <v>120</v>
      </c>
      <c r="B233" s="29" t="s">
        <v>150</v>
      </c>
      <c r="C233" s="30" t="s">
        <v>254</v>
      </c>
      <c r="D233" s="28">
        <v>3</v>
      </c>
      <c r="E233" s="31" t="s">
        <v>152</v>
      </c>
      <c r="F233" s="31"/>
      <c r="G233" s="31"/>
      <c r="H233" s="32">
        <v>883.59</v>
      </c>
      <c r="I233" s="32">
        <v>883.59</v>
      </c>
      <c r="J233" s="31"/>
      <c r="K233" s="31"/>
      <c r="L233" s="32">
        <v>7</v>
      </c>
      <c r="M233" s="32">
        <v>21</v>
      </c>
    </row>
    <row r="234" spans="1:13" ht="79.5" x14ac:dyDescent="0.2">
      <c r="A234" s="28">
        <v>121</v>
      </c>
      <c r="B234" s="29" t="s">
        <v>153</v>
      </c>
      <c r="C234" s="30" t="s">
        <v>255</v>
      </c>
      <c r="D234" s="28">
        <v>2</v>
      </c>
      <c r="E234" s="31" t="s">
        <v>155</v>
      </c>
      <c r="F234" s="31"/>
      <c r="G234" s="31"/>
      <c r="H234" s="32">
        <v>1194.2</v>
      </c>
      <c r="I234" s="32">
        <v>1194.2</v>
      </c>
      <c r="J234" s="31"/>
      <c r="K234" s="31"/>
      <c r="L234" s="32">
        <v>13.4</v>
      </c>
      <c r="M234" s="32">
        <v>26.8</v>
      </c>
    </row>
    <row r="235" spans="1:13" x14ac:dyDescent="0.2">
      <c r="A235" s="41" t="s">
        <v>134</v>
      </c>
      <c r="B235" s="42"/>
      <c r="C235" s="42"/>
      <c r="D235" s="42"/>
      <c r="E235" s="42"/>
      <c r="F235" s="42"/>
      <c r="G235" s="42"/>
      <c r="H235" s="31">
        <v>2077.79</v>
      </c>
      <c r="I235" s="31">
        <v>2077.79</v>
      </c>
      <c r="J235" s="31"/>
      <c r="K235" s="31"/>
      <c r="L235" s="31"/>
      <c r="M235" s="31">
        <v>47.8</v>
      </c>
    </row>
    <row r="236" spans="1:13" x14ac:dyDescent="0.2">
      <c r="A236" s="41" t="s">
        <v>136</v>
      </c>
      <c r="B236" s="42"/>
      <c r="C236" s="42"/>
      <c r="D236" s="42"/>
      <c r="E236" s="42"/>
      <c r="F236" s="42"/>
      <c r="G236" s="42"/>
      <c r="H236" s="31">
        <v>1412.9</v>
      </c>
      <c r="I236" s="31"/>
      <c r="J236" s="31"/>
      <c r="K236" s="31"/>
      <c r="L236" s="31"/>
      <c r="M236" s="31"/>
    </row>
    <row r="237" spans="1:13" x14ac:dyDescent="0.2">
      <c r="A237" s="41" t="s">
        <v>137</v>
      </c>
      <c r="B237" s="42"/>
      <c r="C237" s="42"/>
      <c r="D237" s="42"/>
      <c r="E237" s="42"/>
      <c r="F237" s="42"/>
      <c r="G237" s="42"/>
      <c r="H237" s="31">
        <v>831.12</v>
      </c>
      <c r="I237" s="31"/>
      <c r="J237" s="31"/>
      <c r="K237" s="31"/>
      <c r="L237" s="31"/>
      <c r="M237" s="31"/>
    </row>
    <row r="238" spans="1:13" x14ac:dyDescent="0.2">
      <c r="A238" s="43" t="s">
        <v>256</v>
      </c>
      <c r="B238" s="42"/>
      <c r="C238" s="42"/>
      <c r="D238" s="42"/>
      <c r="E238" s="42"/>
      <c r="F238" s="42"/>
      <c r="G238" s="42"/>
      <c r="H238" s="31"/>
      <c r="I238" s="31"/>
      <c r="J238" s="31"/>
      <c r="K238" s="31"/>
      <c r="L238" s="31"/>
      <c r="M238" s="31"/>
    </row>
    <row r="239" spans="1:13" x14ac:dyDescent="0.2">
      <c r="A239" s="41" t="s">
        <v>157</v>
      </c>
      <c r="B239" s="42"/>
      <c r="C239" s="42"/>
      <c r="D239" s="42"/>
      <c r="E239" s="42"/>
      <c r="F239" s="42"/>
      <c r="G239" s="42"/>
      <c r="H239" s="31">
        <v>4321.8100000000004</v>
      </c>
      <c r="I239" s="31"/>
      <c r="J239" s="31"/>
      <c r="K239" s="31"/>
      <c r="L239" s="31"/>
      <c r="M239" s="31">
        <v>47.8</v>
      </c>
    </row>
    <row r="240" spans="1:13" x14ac:dyDescent="0.2">
      <c r="A240" s="41" t="s">
        <v>141</v>
      </c>
      <c r="B240" s="42"/>
      <c r="C240" s="42"/>
      <c r="D240" s="42"/>
      <c r="E240" s="42"/>
      <c r="F240" s="42"/>
      <c r="G240" s="42"/>
      <c r="H240" s="31">
        <v>4321.8100000000004</v>
      </c>
      <c r="I240" s="31"/>
      <c r="J240" s="31"/>
      <c r="K240" s="31"/>
      <c r="L240" s="31"/>
      <c r="M240" s="31">
        <v>47.8</v>
      </c>
    </row>
    <row r="241" spans="1:13" x14ac:dyDescent="0.2">
      <c r="A241" s="41" t="s">
        <v>142</v>
      </c>
      <c r="B241" s="42"/>
      <c r="C241" s="42"/>
      <c r="D241" s="42"/>
      <c r="E241" s="42"/>
      <c r="F241" s="42"/>
      <c r="G241" s="42"/>
      <c r="H241" s="31"/>
      <c r="I241" s="31"/>
      <c r="J241" s="31"/>
      <c r="K241" s="31"/>
      <c r="L241" s="31"/>
      <c r="M241" s="31"/>
    </row>
    <row r="242" spans="1:13" x14ac:dyDescent="0.2">
      <c r="A242" s="41" t="s">
        <v>145</v>
      </c>
      <c r="B242" s="42"/>
      <c r="C242" s="42"/>
      <c r="D242" s="42"/>
      <c r="E242" s="42"/>
      <c r="F242" s="42"/>
      <c r="G242" s="42"/>
      <c r="H242" s="31">
        <v>2077.79</v>
      </c>
      <c r="I242" s="31"/>
      <c r="J242" s="31"/>
      <c r="K242" s="31"/>
      <c r="L242" s="31"/>
      <c r="M242" s="31"/>
    </row>
    <row r="243" spans="1:13" x14ac:dyDescent="0.2">
      <c r="A243" s="41" t="s">
        <v>146</v>
      </c>
      <c r="B243" s="42"/>
      <c r="C243" s="42"/>
      <c r="D243" s="42"/>
      <c r="E243" s="42"/>
      <c r="F243" s="42"/>
      <c r="G243" s="42"/>
      <c r="H243" s="31">
        <v>1412.9</v>
      </c>
      <c r="I243" s="31"/>
      <c r="J243" s="31"/>
      <c r="K243" s="31"/>
      <c r="L243" s="31"/>
      <c r="M243" s="31"/>
    </row>
    <row r="244" spans="1:13" x14ac:dyDescent="0.2">
      <c r="A244" s="41" t="s">
        <v>147</v>
      </c>
      <c r="B244" s="42"/>
      <c r="C244" s="42"/>
      <c r="D244" s="42"/>
      <c r="E244" s="42"/>
      <c r="F244" s="42"/>
      <c r="G244" s="42"/>
      <c r="H244" s="31">
        <v>831.12</v>
      </c>
      <c r="I244" s="31"/>
      <c r="J244" s="31"/>
      <c r="K244" s="31"/>
      <c r="L244" s="31"/>
      <c r="M244" s="31"/>
    </row>
    <row r="245" spans="1:13" x14ac:dyDescent="0.2">
      <c r="A245" s="43" t="s">
        <v>257</v>
      </c>
      <c r="B245" s="42"/>
      <c r="C245" s="42"/>
      <c r="D245" s="42"/>
      <c r="E245" s="42"/>
      <c r="F245" s="42"/>
      <c r="G245" s="42"/>
      <c r="H245" s="33">
        <v>4321.8100000000004</v>
      </c>
      <c r="I245" s="31"/>
      <c r="J245" s="31"/>
      <c r="K245" s="31"/>
      <c r="L245" s="31"/>
      <c r="M245" s="33">
        <v>47.8</v>
      </c>
    </row>
    <row r="246" spans="1:13" ht="19.149999999999999" customHeight="1" x14ac:dyDescent="0.2">
      <c r="A246" s="48" t="s">
        <v>258</v>
      </c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</row>
    <row r="247" spans="1:13" ht="48" x14ac:dyDescent="0.2">
      <c r="A247" s="28">
        <v>122</v>
      </c>
      <c r="B247" s="29" t="s">
        <v>183</v>
      </c>
      <c r="C247" s="30" t="s">
        <v>334</v>
      </c>
      <c r="D247" s="28">
        <v>6</v>
      </c>
      <c r="E247" s="32">
        <v>9.52</v>
      </c>
      <c r="F247" s="31"/>
      <c r="G247" s="32">
        <v>9.52</v>
      </c>
      <c r="H247" s="32">
        <v>57.12</v>
      </c>
      <c r="I247" s="31"/>
      <c r="J247" s="31"/>
      <c r="K247" s="32">
        <v>57.12</v>
      </c>
      <c r="L247" s="31"/>
      <c r="M247" s="31"/>
    </row>
    <row r="248" spans="1:13" ht="48" x14ac:dyDescent="0.2">
      <c r="A248" s="28">
        <f>A247+1</f>
        <v>123</v>
      </c>
      <c r="B248" s="29" t="s">
        <v>183</v>
      </c>
      <c r="C248" s="30" t="s">
        <v>335</v>
      </c>
      <c r="D248" s="28">
        <v>4</v>
      </c>
      <c r="E248" s="32">
        <v>27.53</v>
      </c>
      <c r="F248" s="31"/>
      <c r="G248" s="32">
        <v>27.53</v>
      </c>
      <c r="H248" s="32">
        <v>110.12</v>
      </c>
      <c r="I248" s="31"/>
      <c r="J248" s="31"/>
      <c r="K248" s="32">
        <v>110.12</v>
      </c>
      <c r="L248" s="31"/>
      <c r="M248" s="31"/>
    </row>
    <row r="249" spans="1:13" ht="48" x14ac:dyDescent="0.2">
      <c r="A249" s="28">
        <f t="shared" ref="A249:A277" si="4">A248+1</f>
        <v>124</v>
      </c>
      <c r="B249" s="29" t="s">
        <v>183</v>
      </c>
      <c r="C249" s="30" t="s">
        <v>337</v>
      </c>
      <c r="D249" s="28">
        <v>4</v>
      </c>
      <c r="E249" s="32">
        <v>42.27</v>
      </c>
      <c r="F249" s="31"/>
      <c r="G249" s="32">
        <v>42.27</v>
      </c>
      <c r="H249" s="32">
        <v>169.08</v>
      </c>
      <c r="I249" s="31"/>
      <c r="J249" s="31"/>
      <c r="K249" s="32">
        <v>169.08</v>
      </c>
      <c r="L249" s="31"/>
      <c r="M249" s="31"/>
    </row>
    <row r="250" spans="1:13" ht="48" x14ac:dyDescent="0.2">
      <c r="A250" s="28">
        <f t="shared" si="4"/>
        <v>125</v>
      </c>
      <c r="B250" s="29" t="s">
        <v>183</v>
      </c>
      <c r="C250" s="30" t="s">
        <v>336</v>
      </c>
      <c r="D250" s="28">
        <v>4</v>
      </c>
      <c r="E250" s="32">
        <v>42.27</v>
      </c>
      <c r="F250" s="31"/>
      <c r="G250" s="32">
        <v>42.27</v>
      </c>
      <c r="H250" s="32">
        <v>169.08</v>
      </c>
      <c r="I250" s="31"/>
      <c r="J250" s="31"/>
      <c r="K250" s="32">
        <v>169.08</v>
      </c>
      <c r="L250" s="31"/>
      <c r="M250" s="31"/>
    </row>
    <row r="251" spans="1:13" ht="48" x14ac:dyDescent="0.2">
      <c r="A251" s="28">
        <f t="shared" si="4"/>
        <v>126</v>
      </c>
      <c r="B251" s="29" t="s">
        <v>183</v>
      </c>
      <c r="C251" s="30" t="s">
        <v>339</v>
      </c>
      <c r="D251" s="28">
        <v>2</v>
      </c>
      <c r="E251" s="32">
        <v>263.11</v>
      </c>
      <c r="F251" s="31"/>
      <c r="G251" s="32">
        <v>263.11</v>
      </c>
      <c r="H251" s="32">
        <v>526.22</v>
      </c>
      <c r="I251" s="31"/>
      <c r="J251" s="31"/>
      <c r="K251" s="32">
        <v>526.22</v>
      </c>
      <c r="L251" s="31"/>
      <c r="M251" s="31"/>
    </row>
    <row r="252" spans="1:13" ht="48" x14ac:dyDescent="0.2">
      <c r="A252" s="28">
        <f t="shared" si="4"/>
        <v>127</v>
      </c>
      <c r="B252" s="29" t="s">
        <v>183</v>
      </c>
      <c r="C252" s="30" t="s">
        <v>376</v>
      </c>
      <c r="D252" s="28">
        <v>1</v>
      </c>
      <c r="E252" s="32">
        <v>9513.5499999999993</v>
      </c>
      <c r="F252" s="31"/>
      <c r="G252" s="32">
        <v>9513.5499999999993</v>
      </c>
      <c r="H252" s="32">
        <v>9513.5499999999993</v>
      </c>
      <c r="I252" s="31"/>
      <c r="J252" s="31"/>
      <c r="K252" s="32">
        <v>9513.5499999999993</v>
      </c>
      <c r="L252" s="31"/>
      <c r="M252" s="31"/>
    </row>
    <row r="253" spans="1:13" ht="36" x14ac:dyDescent="0.2">
      <c r="A253" s="28">
        <f t="shared" si="4"/>
        <v>128</v>
      </c>
      <c r="B253" s="29" t="s">
        <v>183</v>
      </c>
      <c r="C253" s="30" t="s">
        <v>377</v>
      </c>
      <c r="D253" s="28">
        <v>2</v>
      </c>
      <c r="E253" s="32">
        <v>2876.03</v>
      </c>
      <c r="F253" s="31"/>
      <c r="G253" s="32">
        <v>2876.03</v>
      </c>
      <c r="H253" s="32">
        <v>5752.06</v>
      </c>
      <c r="I253" s="31"/>
      <c r="J253" s="31"/>
      <c r="K253" s="32">
        <v>5752.06</v>
      </c>
      <c r="L253" s="31"/>
      <c r="M253" s="31"/>
    </row>
    <row r="254" spans="1:13" ht="48" x14ac:dyDescent="0.2">
      <c r="A254" s="28">
        <f t="shared" si="4"/>
        <v>129</v>
      </c>
      <c r="B254" s="29" t="s">
        <v>183</v>
      </c>
      <c r="C254" s="30" t="s">
        <v>378</v>
      </c>
      <c r="D254" s="28">
        <v>1</v>
      </c>
      <c r="E254" s="32">
        <v>248.38</v>
      </c>
      <c r="F254" s="31"/>
      <c r="G254" s="32">
        <v>248.38</v>
      </c>
      <c r="H254" s="32">
        <v>248.38</v>
      </c>
      <c r="I254" s="31"/>
      <c r="J254" s="31"/>
      <c r="K254" s="32">
        <v>248.38</v>
      </c>
      <c r="L254" s="31"/>
      <c r="M254" s="31"/>
    </row>
    <row r="255" spans="1:13" ht="36" x14ac:dyDescent="0.2">
      <c r="A255" s="28">
        <f t="shared" si="4"/>
        <v>130</v>
      </c>
      <c r="B255" s="29" t="s">
        <v>183</v>
      </c>
      <c r="C255" s="30" t="s">
        <v>379</v>
      </c>
      <c r="D255" s="28">
        <v>1</v>
      </c>
      <c r="E255" s="32">
        <v>626.41</v>
      </c>
      <c r="F255" s="31"/>
      <c r="G255" s="32">
        <v>626.41</v>
      </c>
      <c r="H255" s="32">
        <v>626.41</v>
      </c>
      <c r="I255" s="31"/>
      <c r="J255" s="31"/>
      <c r="K255" s="32">
        <v>626.41</v>
      </c>
      <c r="L255" s="31"/>
      <c r="M255" s="31"/>
    </row>
    <row r="256" spans="1:13" ht="72" x14ac:dyDescent="0.2">
      <c r="A256" s="28">
        <f>A255+1</f>
        <v>131</v>
      </c>
      <c r="B256" s="29" t="s">
        <v>183</v>
      </c>
      <c r="C256" s="30" t="s">
        <v>380</v>
      </c>
      <c r="D256" s="28">
        <v>2</v>
      </c>
      <c r="E256" s="32">
        <v>3.15</v>
      </c>
      <c r="F256" s="31"/>
      <c r="G256" s="32">
        <v>3.15</v>
      </c>
      <c r="H256" s="32">
        <v>6.3</v>
      </c>
      <c r="I256" s="31"/>
      <c r="J256" s="31"/>
      <c r="K256" s="32">
        <v>6.3</v>
      </c>
      <c r="L256" s="31"/>
      <c r="M256" s="31"/>
    </row>
    <row r="257" spans="1:13" ht="55.5" x14ac:dyDescent="0.2">
      <c r="A257" s="28">
        <f t="shared" si="4"/>
        <v>132</v>
      </c>
      <c r="B257" s="29" t="s">
        <v>183</v>
      </c>
      <c r="C257" s="30" t="s">
        <v>259</v>
      </c>
      <c r="D257" s="28">
        <v>3</v>
      </c>
      <c r="E257" s="32">
        <v>11353</v>
      </c>
      <c r="F257" s="31"/>
      <c r="G257" s="32">
        <v>11353</v>
      </c>
      <c r="H257" s="32">
        <v>34059</v>
      </c>
      <c r="I257" s="31"/>
      <c r="J257" s="31"/>
      <c r="K257" s="32">
        <v>34059</v>
      </c>
      <c r="L257" s="31"/>
      <c r="M257" s="31"/>
    </row>
    <row r="258" spans="1:13" ht="48" x14ac:dyDescent="0.2">
      <c r="A258" s="28">
        <f t="shared" si="4"/>
        <v>133</v>
      </c>
      <c r="B258" s="29" t="s">
        <v>183</v>
      </c>
      <c r="C258" s="30" t="s">
        <v>381</v>
      </c>
      <c r="D258" s="28">
        <v>3</v>
      </c>
      <c r="E258" s="32">
        <v>1135.71</v>
      </c>
      <c r="F258" s="31"/>
      <c r="G258" s="32">
        <v>1135.71</v>
      </c>
      <c r="H258" s="32">
        <v>3407.13</v>
      </c>
      <c r="I258" s="31"/>
      <c r="J258" s="31"/>
      <c r="K258" s="32">
        <v>3407.13</v>
      </c>
      <c r="L258" s="31"/>
      <c r="M258" s="31"/>
    </row>
    <row r="259" spans="1:13" ht="72" x14ac:dyDescent="0.2">
      <c r="A259" s="28">
        <f t="shared" si="4"/>
        <v>134</v>
      </c>
      <c r="B259" s="29" t="s">
        <v>183</v>
      </c>
      <c r="C259" s="30" t="s">
        <v>382</v>
      </c>
      <c r="D259" s="28">
        <v>3</v>
      </c>
      <c r="E259" s="32">
        <v>964.75</v>
      </c>
      <c r="F259" s="31"/>
      <c r="G259" s="32">
        <v>964.75</v>
      </c>
      <c r="H259" s="32">
        <v>2894.25</v>
      </c>
      <c r="I259" s="31"/>
      <c r="J259" s="31"/>
      <c r="K259" s="32">
        <v>2894.25</v>
      </c>
      <c r="L259" s="31"/>
      <c r="M259" s="31"/>
    </row>
    <row r="260" spans="1:13" ht="48" x14ac:dyDescent="0.2">
      <c r="A260" s="28">
        <f t="shared" si="4"/>
        <v>135</v>
      </c>
      <c r="B260" s="29" t="s">
        <v>183</v>
      </c>
      <c r="C260" s="30" t="s">
        <v>349</v>
      </c>
      <c r="D260" s="28">
        <v>12</v>
      </c>
      <c r="E260" s="32">
        <v>10.35</v>
      </c>
      <c r="F260" s="31"/>
      <c r="G260" s="32">
        <v>10.35</v>
      </c>
      <c r="H260" s="32">
        <v>124.2</v>
      </c>
      <c r="I260" s="31"/>
      <c r="J260" s="31"/>
      <c r="K260" s="32">
        <v>124.2</v>
      </c>
      <c r="L260" s="31"/>
      <c r="M260" s="31"/>
    </row>
    <row r="261" spans="1:13" ht="48" x14ac:dyDescent="0.2">
      <c r="A261" s="28">
        <f t="shared" si="4"/>
        <v>136</v>
      </c>
      <c r="B261" s="29" t="s">
        <v>183</v>
      </c>
      <c r="C261" s="30" t="s">
        <v>383</v>
      </c>
      <c r="D261" s="28">
        <v>3</v>
      </c>
      <c r="E261" s="32">
        <v>140.33000000000001</v>
      </c>
      <c r="F261" s="31"/>
      <c r="G261" s="32">
        <v>140.33000000000001</v>
      </c>
      <c r="H261" s="32">
        <v>420.99</v>
      </c>
      <c r="I261" s="31"/>
      <c r="J261" s="31"/>
      <c r="K261" s="32">
        <v>420.99</v>
      </c>
      <c r="L261" s="31"/>
      <c r="M261" s="31"/>
    </row>
    <row r="262" spans="1:13" ht="48" x14ac:dyDescent="0.2">
      <c r="A262" s="28">
        <f t="shared" si="4"/>
        <v>137</v>
      </c>
      <c r="B262" s="29" t="s">
        <v>183</v>
      </c>
      <c r="C262" s="30" t="s">
        <v>384</v>
      </c>
      <c r="D262" s="28">
        <v>4</v>
      </c>
      <c r="E262" s="32">
        <v>23.33</v>
      </c>
      <c r="F262" s="31"/>
      <c r="G262" s="32">
        <v>23.33</v>
      </c>
      <c r="H262" s="32">
        <v>93.32</v>
      </c>
      <c r="I262" s="31"/>
      <c r="J262" s="31"/>
      <c r="K262" s="32">
        <v>93.32</v>
      </c>
      <c r="L262" s="31"/>
      <c r="M262" s="31"/>
    </row>
    <row r="263" spans="1:13" ht="60" x14ac:dyDescent="0.2">
      <c r="A263" s="28">
        <f t="shared" si="4"/>
        <v>138</v>
      </c>
      <c r="B263" s="29" t="s">
        <v>183</v>
      </c>
      <c r="C263" s="30" t="s">
        <v>385</v>
      </c>
      <c r="D263" s="28">
        <v>4</v>
      </c>
      <c r="E263" s="32">
        <v>21.75</v>
      </c>
      <c r="F263" s="31"/>
      <c r="G263" s="32">
        <v>21.75</v>
      </c>
      <c r="H263" s="32">
        <v>87</v>
      </c>
      <c r="I263" s="31"/>
      <c r="J263" s="31"/>
      <c r="K263" s="32">
        <v>87</v>
      </c>
      <c r="L263" s="31"/>
      <c r="M263" s="31"/>
    </row>
    <row r="264" spans="1:13" ht="48" x14ac:dyDescent="0.2">
      <c r="A264" s="28">
        <f>A263+1</f>
        <v>139</v>
      </c>
      <c r="B264" s="29" t="s">
        <v>183</v>
      </c>
      <c r="C264" s="30" t="s">
        <v>352</v>
      </c>
      <c r="D264" s="28">
        <v>8</v>
      </c>
      <c r="E264" s="32">
        <v>0.88</v>
      </c>
      <c r="F264" s="31"/>
      <c r="G264" s="32">
        <v>0.88</v>
      </c>
      <c r="H264" s="32">
        <v>7.04</v>
      </c>
      <c r="I264" s="31"/>
      <c r="J264" s="31"/>
      <c r="K264" s="32">
        <v>7.04</v>
      </c>
      <c r="L264" s="31"/>
      <c r="M264" s="31"/>
    </row>
    <row r="265" spans="1:13" ht="48" x14ac:dyDescent="0.2">
      <c r="A265" s="28">
        <f t="shared" si="4"/>
        <v>140</v>
      </c>
      <c r="B265" s="29" t="s">
        <v>183</v>
      </c>
      <c r="C265" s="30" t="s">
        <v>353</v>
      </c>
      <c r="D265" s="28">
        <v>8</v>
      </c>
      <c r="E265" s="32">
        <v>0.35</v>
      </c>
      <c r="F265" s="31"/>
      <c r="G265" s="32">
        <v>0.35</v>
      </c>
      <c r="H265" s="32">
        <v>2.8</v>
      </c>
      <c r="I265" s="31"/>
      <c r="J265" s="31"/>
      <c r="K265" s="32">
        <v>2.8</v>
      </c>
      <c r="L265" s="31"/>
      <c r="M265" s="31"/>
    </row>
    <row r="266" spans="1:13" ht="48" x14ac:dyDescent="0.2">
      <c r="A266" s="28">
        <f t="shared" si="4"/>
        <v>141</v>
      </c>
      <c r="B266" s="29" t="s">
        <v>183</v>
      </c>
      <c r="C266" s="30" t="s">
        <v>386</v>
      </c>
      <c r="D266" s="28">
        <v>8</v>
      </c>
      <c r="E266" s="32">
        <v>18.77</v>
      </c>
      <c r="F266" s="31"/>
      <c r="G266" s="32">
        <v>18.77</v>
      </c>
      <c r="H266" s="32">
        <v>150.16</v>
      </c>
      <c r="I266" s="31"/>
      <c r="J266" s="31"/>
      <c r="K266" s="32">
        <v>150.16</v>
      </c>
      <c r="L266" s="31"/>
      <c r="M266" s="31"/>
    </row>
    <row r="267" spans="1:13" ht="48" x14ac:dyDescent="0.2">
      <c r="A267" s="28">
        <f t="shared" si="4"/>
        <v>142</v>
      </c>
      <c r="B267" s="29" t="s">
        <v>183</v>
      </c>
      <c r="C267" s="30" t="s">
        <v>359</v>
      </c>
      <c r="D267" s="28">
        <v>24</v>
      </c>
      <c r="E267" s="32">
        <v>9.65</v>
      </c>
      <c r="F267" s="31"/>
      <c r="G267" s="32">
        <v>9.65</v>
      </c>
      <c r="H267" s="32">
        <v>231.6</v>
      </c>
      <c r="I267" s="31"/>
      <c r="J267" s="31"/>
      <c r="K267" s="32">
        <v>231.6</v>
      </c>
      <c r="L267" s="31"/>
      <c r="M267" s="31"/>
    </row>
    <row r="268" spans="1:13" ht="36" x14ac:dyDescent="0.2">
      <c r="A268" s="28">
        <f t="shared" si="4"/>
        <v>143</v>
      </c>
      <c r="B268" s="29" t="s">
        <v>183</v>
      </c>
      <c r="C268" s="30" t="s">
        <v>360</v>
      </c>
      <c r="D268" s="28">
        <v>12</v>
      </c>
      <c r="E268" s="32">
        <v>2.98</v>
      </c>
      <c r="F268" s="31"/>
      <c r="G268" s="32">
        <v>2.98</v>
      </c>
      <c r="H268" s="32">
        <v>35.76</v>
      </c>
      <c r="I268" s="31"/>
      <c r="J268" s="31"/>
      <c r="K268" s="32">
        <v>35.76</v>
      </c>
      <c r="L268" s="31"/>
      <c r="M268" s="31"/>
    </row>
    <row r="269" spans="1:13" ht="48" x14ac:dyDescent="0.2">
      <c r="A269" s="28">
        <f t="shared" si="4"/>
        <v>144</v>
      </c>
      <c r="B269" s="29" t="s">
        <v>183</v>
      </c>
      <c r="C269" s="30" t="s">
        <v>368</v>
      </c>
      <c r="D269" s="28">
        <v>220</v>
      </c>
      <c r="E269" s="32">
        <v>3.5</v>
      </c>
      <c r="F269" s="31"/>
      <c r="G269" s="32">
        <v>3.5</v>
      </c>
      <c r="H269" s="32">
        <v>770</v>
      </c>
      <c r="I269" s="31"/>
      <c r="J269" s="31"/>
      <c r="K269" s="32">
        <v>770</v>
      </c>
      <c r="L269" s="31"/>
      <c r="M269" s="31"/>
    </row>
    <row r="270" spans="1:13" ht="60" x14ac:dyDescent="0.2">
      <c r="A270" s="28">
        <f>A269+1</f>
        <v>145</v>
      </c>
      <c r="B270" s="29" t="s">
        <v>183</v>
      </c>
      <c r="C270" s="30" t="s">
        <v>369</v>
      </c>
      <c r="D270" s="28">
        <v>2</v>
      </c>
      <c r="E270" s="32">
        <v>14.74</v>
      </c>
      <c r="F270" s="31"/>
      <c r="G270" s="32">
        <v>14.74</v>
      </c>
      <c r="H270" s="32">
        <v>29.48</v>
      </c>
      <c r="I270" s="31"/>
      <c r="J270" s="31"/>
      <c r="K270" s="32">
        <v>29.48</v>
      </c>
      <c r="L270" s="31"/>
      <c r="M270" s="31"/>
    </row>
    <row r="271" spans="1:13" ht="36" x14ac:dyDescent="0.2">
      <c r="A271" s="28">
        <f t="shared" si="4"/>
        <v>146</v>
      </c>
      <c r="B271" s="29" t="s">
        <v>183</v>
      </c>
      <c r="C271" s="30" t="s">
        <v>387</v>
      </c>
      <c r="D271" s="28">
        <v>150</v>
      </c>
      <c r="E271" s="32">
        <v>5.26</v>
      </c>
      <c r="F271" s="31"/>
      <c r="G271" s="32">
        <v>5.26</v>
      </c>
      <c r="H271" s="32">
        <v>789</v>
      </c>
      <c r="I271" s="31"/>
      <c r="J271" s="31"/>
      <c r="K271" s="32">
        <v>789</v>
      </c>
      <c r="L271" s="31"/>
      <c r="M271" s="31"/>
    </row>
    <row r="272" spans="1:13" ht="60" x14ac:dyDescent="0.2">
      <c r="A272" s="28">
        <f t="shared" si="4"/>
        <v>147</v>
      </c>
      <c r="B272" s="29" t="s">
        <v>183</v>
      </c>
      <c r="C272" s="30" t="s">
        <v>388</v>
      </c>
      <c r="D272" s="28">
        <v>120</v>
      </c>
      <c r="E272" s="32">
        <v>5.97</v>
      </c>
      <c r="F272" s="31"/>
      <c r="G272" s="32">
        <v>5.97</v>
      </c>
      <c r="H272" s="32">
        <v>716.4</v>
      </c>
      <c r="I272" s="31"/>
      <c r="J272" s="31"/>
      <c r="K272" s="32">
        <v>716.4</v>
      </c>
      <c r="L272" s="31"/>
      <c r="M272" s="31"/>
    </row>
    <row r="273" spans="1:13" ht="36" x14ac:dyDescent="0.2">
      <c r="A273" s="28">
        <f t="shared" si="4"/>
        <v>148</v>
      </c>
      <c r="B273" s="29" t="s">
        <v>183</v>
      </c>
      <c r="C273" s="30" t="s">
        <v>371</v>
      </c>
      <c r="D273" s="28">
        <v>90</v>
      </c>
      <c r="E273" s="32">
        <v>6.67</v>
      </c>
      <c r="F273" s="31"/>
      <c r="G273" s="32">
        <v>6.67</v>
      </c>
      <c r="H273" s="32">
        <v>600.29999999999995</v>
      </c>
      <c r="I273" s="31"/>
      <c r="J273" s="31"/>
      <c r="K273" s="32">
        <v>600.29999999999995</v>
      </c>
      <c r="L273" s="31"/>
      <c r="M273" s="31"/>
    </row>
    <row r="274" spans="1:13" ht="36" x14ac:dyDescent="0.2">
      <c r="A274" s="28">
        <f t="shared" si="4"/>
        <v>149</v>
      </c>
      <c r="B274" s="29" t="s">
        <v>183</v>
      </c>
      <c r="C274" s="30" t="s">
        <v>372</v>
      </c>
      <c r="D274" s="28">
        <v>10</v>
      </c>
      <c r="E274" s="32">
        <v>8.42</v>
      </c>
      <c r="F274" s="31"/>
      <c r="G274" s="32">
        <v>8.42</v>
      </c>
      <c r="H274" s="32">
        <v>84.2</v>
      </c>
      <c r="I274" s="31"/>
      <c r="J274" s="31"/>
      <c r="K274" s="32">
        <v>84.2</v>
      </c>
      <c r="L274" s="31"/>
      <c r="M274" s="31"/>
    </row>
    <row r="275" spans="1:13" ht="36" x14ac:dyDescent="0.2">
      <c r="A275" s="28">
        <f t="shared" si="4"/>
        <v>150</v>
      </c>
      <c r="B275" s="29" t="s">
        <v>183</v>
      </c>
      <c r="C275" s="30" t="s">
        <v>373</v>
      </c>
      <c r="D275" s="28">
        <v>2</v>
      </c>
      <c r="E275" s="32">
        <v>2.1</v>
      </c>
      <c r="F275" s="31"/>
      <c r="G275" s="32">
        <v>2.1</v>
      </c>
      <c r="H275" s="32">
        <v>4.2</v>
      </c>
      <c r="I275" s="31"/>
      <c r="J275" s="31"/>
      <c r="K275" s="32">
        <v>4.2</v>
      </c>
      <c r="L275" s="31"/>
      <c r="M275" s="31"/>
    </row>
    <row r="276" spans="1:13" ht="36" x14ac:dyDescent="0.2">
      <c r="A276" s="28">
        <f t="shared" si="4"/>
        <v>151</v>
      </c>
      <c r="B276" s="29" t="s">
        <v>183</v>
      </c>
      <c r="C276" s="30" t="s">
        <v>374</v>
      </c>
      <c r="D276" s="28">
        <v>2</v>
      </c>
      <c r="E276" s="32">
        <v>2.8</v>
      </c>
      <c r="F276" s="31"/>
      <c r="G276" s="32">
        <v>2.8</v>
      </c>
      <c r="H276" s="32">
        <v>5.6</v>
      </c>
      <c r="I276" s="31"/>
      <c r="J276" s="31"/>
      <c r="K276" s="32">
        <v>5.6</v>
      </c>
      <c r="L276" s="31"/>
      <c r="M276" s="31"/>
    </row>
    <row r="277" spans="1:13" ht="36" x14ac:dyDescent="0.2">
      <c r="A277" s="28">
        <f t="shared" si="4"/>
        <v>152</v>
      </c>
      <c r="B277" s="29" t="s">
        <v>183</v>
      </c>
      <c r="C277" s="30" t="s">
        <v>375</v>
      </c>
      <c r="D277" s="28">
        <v>2</v>
      </c>
      <c r="E277" s="32">
        <v>1.1399999999999999</v>
      </c>
      <c r="F277" s="31"/>
      <c r="G277" s="32">
        <v>1.1399999999999999</v>
      </c>
      <c r="H277" s="32">
        <v>2.2799999999999998</v>
      </c>
      <c r="I277" s="31"/>
      <c r="J277" s="31"/>
      <c r="K277" s="32">
        <v>2.2799999999999998</v>
      </c>
      <c r="L277" s="31"/>
      <c r="M277" s="31"/>
    </row>
    <row r="278" spans="1:13" x14ac:dyDescent="0.2">
      <c r="A278" s="41" t="s">
        <v>134</v>
      </c>
      <c r="B278" s="42"/>
      <c r="C278" s="42"/>
      <c r="D278" s="42"/>
      <c r="E278" s="42"/>
      <c r="F278" s="42"/>
      <c r="G278" s="42"/>
      <c r="H278" s="31">
        <v>61693.03</v>
      </c>
      <c r="I278" s="31"/>
      <c r="J278" s="31"/>
      <c r="K278" s="31">
        <v>61693.03</v>
      </c>
      <c r="L278" s="31"/>
      <c r="M278" s="31"/>
    </row>
    <row r="279" spans="1:13" x14ac:dyDescent="0.2">
      <c r="A279" s="43" t="s">
        <v>260</v>
      </c>
      <c r="B279" s="42"/>
      <c r="C279" s="42"/>
      <c r="D279" s="42"/>
      <c r="E279" s="42"/>
      <c r="F279" s="42"/>
      <c r="G279" s="42"/>
      <c r="H279" s="31"/>
      <c r="I279" s="31"/>
      <c r="J279" s="31"/>
      <c r="K279" s="31"/>
      <c r="L279" s="31"/>
      <c r="M279" s="31"/>
    </row>
    <row r="280" spans="1:13" x14ac:dyDescent="0.2">
      <c r="A280" s="41" t="s">
        <v>186</v>
      </c>
      <c r="B280" s="42"/>
      <c r="C280" s="42"/>
      <c r="D280" s="42"/>
      <c r="E280" s="42"/>
      <c r="F280" s="42"/>
      <c r="G280" s="42"/>
      <c r="H280" s="31">
        <v>61693.03</v>
      </c>
      <c r="I280" s="31"/>
      <c r="J280" s="31"/>
      <c r="K280" s="31"/>
      <c r="L280" s="31"/>
      <c r="M280" s="31"/>
    </row>
    <row r="281" spans="1:13" x14ac:dyDescent="0.2">
      <c r="A281" s="41" t="s">
        <v>141</v>
      </c>
      <c r="B281" s="42"/>
      <c r="C281" s="42"/>
      <c r="D281" s="42"/>
      <c r="E281" s="42"/>
      <c r="F281" s="42"/>
      <c r="G281" s="42"/>
      <c r="H281" s="31">
        <v>61693.03</v>
      </c>
      <c r="I281" s="31"/>
      <c r="J281" s="31"/>
      <c r="K281" s="31"/>
      <c r="L281" s="31"/>
      <c r="M281" s="31"/>
    </row>
    <row r="282" spans="1:13" x14ac:dyDescent="0.2">
      <c r="A282" s="41" t="s">
        <v>142</v>
      </c>
      <c r="B282" s="42"/>
      <c r="C282" s="42"/>
      <c r="D282" s="42"/>
      <c r="E282" s="42"/>
      <c r="F282" s="42"/>
      <c r="G282" s="42"/>
      <c r="H282" s="31"/>
      <c r="I282" s="31"/>
      <c r="J282" s="31"/>
      <c r="K282" s="31"/>
      <c r="L282" s="31"/>
      <c r="M282" s="31"/>
    </row>
    <row r="283" spans="1:13" x14ac:dyDescent="0.2">
      <c r="A283" s="41" t="s">
        <v>143</v>
      </c>
      <c r="B283" s="42"/>
      <c r="C283" s="42"/>
      <c r="D283" s="42"/>
      <c r="E283" s="42"/>
      <c r="F283" s="42"/>
      <c r="G283" s="42"/>
      <c r="H283" s="31">
        <v>61693.03</v>
      </c>
      <c r="I283" s="31"/>
      <c r="J283" s="31"/>
      <c r="K283" s="31"/>
      <c r="L283" s="31"/>
      <c r="M283" s="31"/>
    </row>
    <row r="284" spans="1:13" x14ac:dyDescent="0.2">
      <c r="A284" s="43" t="s">
        <v>261</v>
      </c>
      <c r="B284" s="42"/>
      <c r="C284" s="42"/>
      <c r="D284" s="42"/>
      <c r="E284" s="42"/>
      <c r="F284" s="42"/>
      <c r="G284" s="42"/>
      <c r="H284" s="33">
        <v>61693.03</v>
      </c>
      <c r="I284" s="31"/>
      <c r="J284" s="31"/>
      <c r="K284" s="31"/>
      <c r="L284" s="31"/>
      <c r="M284" s="31"/>
    </row>
    <row r="285" spans="1:13" ht="19.149999999999999" customHeight="1" x14ac:dyDescent="0.2">
      <c r="A285" s="48" t="s">
        <v>262</v>
      </c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</row>
    <row r="286" spans="1:13" ht="60" x14ac:dyDescent="0.2">
      <c r="A286" s="28">
        <v>153</v>
      </c>
      <c r="B286" s="29" t="s">
        <v>239</v>
      </c>
      <c r="C286" s="30" t="s">
        <v>263</v>
      </c>
      <c r="D286" s="28">
        <v>10</v>
      </c>
      <c r="E286" s="31" t="s">
        <v>241</v>
      </c>
      <c r="F286" s="31" t="s">
        <v>242</v>
      </c>
      <c r="G286" s="32">
        <v>1437.59</v>
      </c>
      <c r="H286" s="32">
        <v>23907.599999999999</v>
      </c>
      <c r="I286" s="32">
        <v>4731.1000000000004</v>
      </c>
      <c r="J286" s="31" t="s">
        <v>264</v>
      </c>
      <c r="K286" s="32">
        <v>14375.9</v>
      </c>
      <c r="L286" s="32">
        <v>17</v>
      </c>
      <c r="M286" s="32">
        <v>170</v>
      </c>
    </row>
    <row r="287" spans="1:13" ht="67.5" x14ac:dyDescent="0.2">
      <c r="A287" s="28">
        <f>A286+1</f>
        <v>154</v>
      </c>
      <c r="B287" s="29" t="s">
        <v>265</v>
      </c>
      <c r="C287" s="30" t="s">
        <v>266</v>
      </c>
      <c r="D287" s="28">
        <v>3</v>
      </c>
      <c r="E287" s="31" t="s">
        <v>267</v>
      </c>
      <c r="F287" s="31" t="s">
        <v>268</v>
      </c>
      <c r="G287" s="32">
        <v>28.29</v>
      </c>
      <c r="H287" s="32">
        <v>4216.95</v>
      </c>
      <c r="I287" s="32">
        <v>1951.8</v>
      </c>
      <c r="J287" s="31" t="s">
        <v>269</v>
      </c>
      <c r="K287" s="32">
        <v>84.87</v>
      </c>
      <c r="L287" s="32">
        <v>20</v>
      </c>
      <c r="M287" s="32">
        <v>60</v>
      </c>
    </row>
    <row r="288" spans="1:13" ht="67.5" x14ac:dyDescent="0.2">
      <c r="A288" s="28">
        <f t="shared" ref="A288:A320" si="5">A287+1</f>
        <v>155</v>
      </c>
      <c r="B288" s="29" t="s">
        <v>270</v>
      </c>
      <c r="C288" s="30" t="s">
        <v>271</v>
      </c>
      <c r="D288" s="28">
        <v>0.1</v>
      </c>
      <c r="E288" s="31" t="s">
        <v>272</v>
      </c>
      <c r="F288" s="31"/>
      <c r="G288" s="31"/>
      <c r="H288" s="32">
        <v>377.45</v>
      </c>
      <c r="I288" s="32">
        <v>377.45</v>
      </c>
      <c r="J288" s="31"/>
      <c r="K288" s="31"/>
      <c r="L288" s="32">
        <v>154</v>
      </c>
      <c r="M288" s="32">
        <v>15.4</v>
      </c>
    </row>
    <row r="289" spans="1:13" ht="60" x14ac:dyDescent="0.2">
      <c r="A289" s="28">
        <f t="shared" si="5"/>
        <v>156</v>
      </c>
      <c r="B289" s="29" t="s">
        <v>273</v>
      </c>
      <c r="C289" s="30" t="s">
        <v>274</v>
      </c>
      <c r="D289" s="28">
        <v>0.03</v>
      </c>
      <c r="E289" s="31" t="s">
        <v>275</v>
      </c>
      <c r="F289" s="31" t="s">
        <v>276</v>
      </c>
      <c r="G289" s="32">
        <v>14.54</v>
      </c>
      <c r="H289" s="32">
        <v>131.12</v>
      </c>
      <c r="I289" s="32">
        <v>21.8</v>
      </c>
      <c r="J289" s="31" t="s">
        <v>277</v>
      </c>
      <c r="K289" s="32">
        <v>0.44</v>
      </c>
      <c r="L289" s="32">
        <v>23</v>
      </c>
      <c r="M289" s="32">
        <v>0.69</v>
      </c>
    </row>
    <row r="290" spans="1:13" ht="60" x14ac:dyDescent="0.2">
      <c r="A290" s="28">
        <f t="shared" si="5"/>
        <v>157</v>
      </c>
      <c r="B290" s="29" t="s">
        <v>278</v>
      </c>
      <c r="C290" s="30" t="s">
        <v>279</v>
      </c>
      <c r="D290" s="28">
        <v>0.3</v>
      </c>
      <c r="E290" s="31" t="s">
        <v>280</v>
      </c>
      <c r="F290" s="31" t="s">
        <v>281</v>
      </c>
      <c r="G290" s="32">
        <v>4.01</v>
      </c>
      <c r="H290" s="32">
        <v>749.89</v>
      </c>
      <c r="I290" s="32">
        <v>60.13</v>
      </c>
      <c r="J290" s="31" t="s">
        <v>282</v>
      </c>
      <c r="K290" s="32">
        <v>1.2</v>
      </c>
      <c r="L290" s="32">
        <v>6.63</v>
      </c>
      <c r="M290" s="32">
        <v>1.99</v>
      </c>
    </row>
    <row r="291" spans="1:13" ht="60" x14ac:dyDescent="0.2">
      <c r="A291" s="28">
        <f t="shared" si="5"/>
        <v>158</v>
      </c>
      <c r="B291" s="29" t="s">
        <v>283</v>
      </c>
      <c r="C291" s="30" t="s">
        <v>284</v>
      </c>
      <c r="D291" s="28">
        <v>0.1</v>
      </c>
      <c r="E291" s="31" t="s">
        <v>285</v>
      </c>
      <c r="F291" s="31"/>
      <c r="G291" s="31"/>
      <c r="H291" s="32">
        <v>229</v>
      </c>
      <c r="I291" s="32">
        <v>229</v>
      </c>
      <c r="J291" s="31"/>
      <c r="K291" s="31"/>
      <c r="L291" s="32">
        <v>97.2</v>
      </c>
      <c r="M291" s="32">
        <v>9.7200000000000006</v>
      </c>
    </row>
    <row r="292" spans="1:13" ht="48" x14ac:dyDescent="0.2">
      <c r="A292" s="28">
        <f t="shared" si="5"/>
        <v>159</v>
      </c>
      <c r="B292" s="29" t="s">
        <v>183</v>
      </c>
      <c r="C292" s="30" t="s">
        <v>389</v>
      </c>
      <c r="D292" s="28">
        <v>1000</v>
      </c>
      <c r="E292" s="32">
        <v>6.83</v>
      </c>
      <c r="F292" s="31"/>
      <c r="G292" s="32">
        <v>6.83</v>
      </c>
      <c r="H292" s="32">
        <v>6830</v>
      </c>
      <c r="I292" s="31"/>
      <c r="J292" s="31"/>
      <c r="K292" s="32">
        <v>6830</v>
      </c>
      <c r="L292" s="31"/>
      <c r="M292" s="31"/>
    </row>
    <row r="293" spans="1:13" ht="48" x14ac:dyDescent="0.2">
      <c r="A293" s="28">
        <f t="shared" si="5"/>
        <v>160</v>
      </c>
      <c r="B293" s="29" t="s">
        <v>183</v>
      </c>
      <c r="C293" s="30" t="s">
        <v>390</v>
      </c>
      <c r="D293" s="28">
        <v>300</v>
      </c>
      <c r="E293" s="32">
        <v>9.52</v>
      </c>
      <c r="F293" s="31"/>
      <c r="G293" s="32">
        <v>9.52</v>
      </c>
      <c r="H293" s="32">
        <v>2856</v>
      </c>
      <c r="I293" s="31"/>
      <c r="J293" s="31"/>
      <c r="K293" s="32">
        <v>2856</v>
      </c>
      <c r="L293" s="31"/>
      <c r="M293" s="31"/>
    </row>
    <row r="294" spans="1:13" ht="60" x14ac:dyDescent="0.2">
      <c r="A294" s="28">
        <f t="shared" si="5"/>
        <v>161</v>
      </c>
      <c r="B294" s="29" t="s">
        <v>57</v>
      </c>
      <c r="C294" s="30" t="s">
        <v>286</v>
      </c>
      <c r="D294" s="28">
        <v>40</v>
      </c>
      <c r="E294" s="32">
        <v>167.95</v>
      </c>
      <c r="F294" s="31" t="s">
        <v>59</v>
      </c>
      <c r="G294" s="31"/>
      <c r="H294" s="32">
        <v>6718</v>
      </c>
      <c r="I294" s="31"/>
      <c r="J294" s="31" t="s">
        <v>287</v>
      </c>
      <c r="K294" s="31"/>
      <c r="L294" s="31"/>
      <c r="M294" s="31"/>
    </row>
    <row r="295" spans="1:13" ht="60" x14ac:dyDescent="0.2">
      <c r="A295" s="28">
        <f t="shared" si="5"/>
        <v>162</v>
      </c>
      <c r="B295" s="29" t="s">
        <v>183</v>
      </c>
      <c r="C295" s="30" t="s">
        <v>391</v>
      </c>
      <c r="D295" s="28">
        <v>3</v>
      </c>
      <c r="E295" s="32">
        <v>978.78</v>
      </c>
      <c r="F295" s="31"/>
      <c r="G295" s="32">
        <v>978.78</v>
      </c>
      <c r="H295" s="32">
        <v>2936.34</v>
      </c>
      <c r="I295" s="31"/>
      <c r="J295" s="31"/>
      <c r="K295" s="32">
        <v>2936.34</v>
      </c>
      <c r="L295" s="31"/>
      <c r="M295" s="31"/>
    </row>
    <row r="296" spans="1:13" ht="48" x14ac:dyDescent="0.2">
      <c r="A296" s="28">
        <f t="shared" si="5"/>
        <v>163</v>
      </c>
      <c r="B296" s="29" t="s">
        <v>183</v>
      </c>
      <c r="C296" s="30" t="s">
        <v>392</v>
      </c>
      <c r="D296" s="28">
        <v>31</v>
      </c>
      <c r="E296" s="32">
        <v>26.31</v>
      </c>
      <c r="F296" s="31"/>
      <c r="G296" s="32">
        <v>26.31</v>
      </c>
      <c r="H296" s="32">
        <v>815.61</v>
      </c>
      <c r="I296" s="31"/>
      <c r="J296" s="31"/>
      <c r="K296" s="32">
        <v>815.61</v>
      </c>
      <c r="L296" s="31"/>
      <c r="M296" s="31"/>
    </row>
    <row r="297" spans="1:13" ht="48" x14ac:dyDescent="0.2">
      <c r="A297" s="28">
        <f t="shared" si="5"/>
        <v>164</v>
      </c>
      <c r="B297" s="29" t="s">
        <v>183</v>
      </c>
      <c r="C297" s="30" t="s">
        <v>393</v>
      </c>
      <c r="D297" s="28">
        <v>1000</v>
      </c>
      <c r="E297" s="32">
        <v>7.02</v>
      </c>
      <c r="F297" s="31"/>
      <c r="G297" s="32">
        <v>7.02</v>
      </c>
      <c r="H297" s="32">
        <v>7020</v>
      </c>
      <c r="I297" s="31"/>
      <c r="J297" s="31"/>
      <c r="K297" s="32">
        <v>7020</v>
      </c>
      <c r="L297" s="31"/>
      <c r="M297" s="31"/>
    </row>
    <row r="298" spans="1:13" ht="48" x14ac:dyDescent="0.2">
      <c r="A298" s="28">
        <f t="shared" si="5"/>
        <v>165</v>
      </c>
      <c r="B298" s="29" t="s">
        <v>183</v>
      </c>
      <c r="C298" s="30" t="s">
        <v>395</v>
      </c>
      <c r="D298" s="28">
        <v>2</v>
      </c>
      <c r="E298" s="32">
        <v>517.46</v>
      </c>
      <c r="F298" s="31"/>
      <c r="G298" s="32">
        <v>517.46</v>
      </c>
      <c r="H298" s="32">
        <v>1034.92</v>
      </c>
      <c r="I298" s="31"/>
      <c r="J298" s="31"/>
      <c r="K298" s="32">
        <v>1034.92</v>
      </c>
      <c r="L298" s="31"/>
      <c r="M298" s="31"/>
    </row>
    <row r="299" spans="1:13" ht="48" x14ac:dyDescent="0.2">
      <c r="A299" s="28">
        <f t="shared" si="5"/>
        <v>166</v>
      </c>
      <c r="B299" s="29" t="s">
        <v>183</v>
      </c>
      <c r="C299" s="30" t="s">
        <v>394</v>
      </c>
      <c r="D299" s="28">
        <v>80</v>
      </c>
      <c r="E299" s="32">
        <v>4.04</v>
      </c>
      <c r="F299" s="31"/>
      <c r="G299" s="32">
        <v>4.04</v>
      </c>
      <c r="H299" s="32">
        <v>323.2</v>
      </c>
      <c r="I299" s="31"/>
      <c r="J299" s="31"/>
      <c r="K299" s="32">
        <v>323.2</v>
      </c>
      <c r="L299" s="31"/>
      <c r="M299" s="31"/>
    </row>
    <row r="300" spans="1:13" ht="36" x14ac:dyDescent="0.2">
      <c r="A300" s="28">
        <f t="shared" si="5"/>
        <v>167</v>
      </c>
      <c r="B300" s="29" t="s">
        <v>183</v>
      </c>
      <c r="C300" s="30" t="s">
        <v>396</v>
      </c>
      <c r="D300" s="28">
        <v>200</v>
      </c>
      <c r="E300" s="32">
        <v>31.05</v>
      </c>
      <c r="F300" s="31"/>
      <c r="G300" s="32">
        <v>31.05</v>
      </c>
      <c r="H300" s="32">
        <v>6210</v>
      </c>
      <c r="I300" s="31"/>
      <c r="J300" s="31"/>
      <c r="K300" s="32">
        <v>6210</v>
      </c>
      <c r="L300" s="31"/>
      <c r="M300" s="31"/>
    </row>
    <row r="301" spans="1:13" ht="48" x14ac:dyDescent="0.2">
      <c r="A301" s="28">
        <f t="shared" si="5"/>
        <v>168</v>
      </c>
      <c r="B301" s="29" t="s">
        <v>183</v>
      </c>
      <c r="C301" s="30" t="s">
        <v>397</v>
      </c>
      <c r="D301" s="28">
        <v>58</v>
      </c>
      <c r="E301" s="32">
        <v>42.43</v>
      </c>
      <c r="F301" s="31"/>
      <c r="G301" s="32">
        <v>42.43</v>
      </c>
      <c r="H301" s="32">
        <v>2460.94</v>
      </c>
      <c r="I301" s="31"/>
      <c r="J301" s="31"/>
      <c r="K301" s="32">
        <v>2460.94</v>
      </c>
      <c r="L301" s="31"/>
      <c r="M301" s="31"/>
    </row>
    <row r="302" spans="1:13" ht="36" x14ac:dyDescent="0.2">
      <c r="A302" s="28">
        <f t="shared" si="5"/>
        <v>169</v>
      </c>
      <c r="B302" s="29" t="s">
        <v>183</v>
      </c>
      <c r="C302" s="30" t="s">
        <v>398</v>
      </c>
      <c r="D302" s="28">
        <v>52</v>
      </c>
      <c r="E302" s="32">
        <v>12.42</v>
      </c>
      <c r="F302" s="31"/>
      <c r="G302" s="32">
        <v>12.42</v>
      </c>
      <c r="H302" s="32">
        <v>645.84</v>
      </c>
      <c r="I302" s="31"/>
      <c r="J302" s="31"/>
      <c r="K302" s="32">
        <v>645.84</v>
      </c>
      <c r="L302" s="31"/>
      <c r="M302" s="31"/>
    </row>
    <row r="303" spans="1:13" ht="48" x14ac:dyDescent="0.2">
      <c r="A303" s="28">
        <f t="shared" si="5"/>
        <v>170</v>
      </c>
      <c r="B303" s="29" t="s">
        <v>183</v>
      </c>
      <c r="C303" s="30" t="s">
        <v>399</v>
      </c>
      <c r="D303" s="28">
        <v>3</v>
      </c>
      <c r="E303" s="32">
        <v>488.48</v>
      </c>
      <c r="F303" s="31"/>
      <c r="G303" s="32">
        <v>488.48</v>
      </c>
      <c r="H303" s="32">
        <v>1465.44</v>
      </c>
      <c r="I303" s="31"/>
      <c r="J303" s="31"/>
      <c r="K303" s="32">
        <v>1465.44</v>
      </c>
      <c r="L303" s="31"/>
      <c r="M303" s="31"/>
    </row>
    <row r="304" spans="1:13" ht="36" x14ac:dyDescent="0.2">
      <c r="A304" s="28">
        <f t="shared" si="5"/>
        <v>171</v>
      </c>
      <c r="B304" s="29" t="s">
        <v>183</v>
      </c>
      <c r="C304" s="30" t="s">
        <v>400</v>
      </c>
      <c r="D304" s="28">
        <v>300</v>
      </c>
      <c r="E304" s="32">
        <v>13.87</v>
      </c>
      <c r="F304" s="31"/>
      <c r="G304" s="32">
        <v>13.87</v>
      </c>
      <c r="H304" s="32">
        <v>4161</v>
      </c>
      <c r="I304" s="31"/>
      <c r="J304" s="31"/>
      <c r="K304" s="32">
        <v>4161</v>
      </c>
      <c r="L304" s="31"/>
      <c r="M304" s="31"/>
    </row>
    <row r="305" spans="1:13" ht="48" x14ac:dyDescent="0.2">
      <c r="A305" s="28">
        <f t="shared" si="5"/>
        <v>172</v>
      </c>
      <c r="B305" s="29" t="s">
        <v>183</v>
      </c>
      <c r="C305" s="30" t="s">
        <v>401</v>
      </c>
      <c r="D305" s="28">
        <v>1</v>
      </c>
      <c r="E305" s="32">
        <v>683.04</v>
      </c>
      <c r="F305" s="31"/>
      <c r="G305" s="32">
        <v>683.04</v>
      </c>
      <c r="H305" s="32">
        <v>683.04</v>
      </c>
      <c r="I305" s="31"/>
      <c r="J305" s="31"/>
      <c r="K305" s="32">
        <v>683.04</v>
      </c>
      <c r="L305" s="31"/>
      <c r="M305" s="31"/>
    </row>
    <row r="306" spans="1:13" ht="48" x14ac:dyDescent="0.2">
      <c r="A306" s="28">
        <f t="shared" si="5"/>
        <v>173</v>
      </c>
      <c r="B306" s="29" t="s">
        <v>183</v>
      </c>
      <c r="C306" s="30" t="s">
        <v>402</v>
      </c>
      <c r="D306" s="28">
        <v>300</v>
      </c>
      <c r="E306" s="32">
        <v>8.2799999999999994</v>
      </c>
      <c r="F306" s="31"/>
      <c r="G306" s="32">
        <v>8.2799999999999994</v>
      </c>
      <c r="H306" s="32">
        <v>2484</v>
      </c>
      <c r="I306" s="31"/>
      <c r="J306" s="31"/>
      <c r="K306" s="32">
        <v>2484</v>
      </c>
      <c r="L306" s="31"/>
      <c r="M306" s="31"/>
    </row>
    <row r="307" spans="1:13" ht="60" x14ac:dyDescent="0.2">
      <c r="A307" s="28">
        <f t="shared" si="5"/>
        <v>174</v>
      </c>
      <c r="B307" s="29" t="s">
        <v>183</v>
      </c>
      <c r="C307" s="30" t="s">
        <v>403</v>
      </c>
      <c r="D307" s="28">
        <v>1</v>
      </c>
      <c r="E307" s="32">
        <v>134.26</v>
      </c>
      <c r="F307" s="31"/>
      <c r="G307" s="32">
        <v>134.26</v>
      </c>
      <c r="H307" s="32">
        <v>134.26</v>
      </c>
      <c r="I307" s="31"/>
      <c r="J307" s="31"/>
      <c r="K307" s="32">
        <v>134.26</v>
      </c>
      <c r="L307" s="31"/>
      <c r="M307" s="31"/>
    </row>
    <row r="308" spans="1:13" ht="36" x14ac:dyDescent="0.2">
      <c r="A308" s="28">
        <f t="shared" si="5"/>
        <v>175</v>
      </c>
      <c r="B308" s="29" t="s">
        <v>183</v>
      </c>
      <c r="C308" s="30" t="s">
        <v>404</v>
      </c>
      <c r="D308" s="28">
        <v>20</v>
      </c>
      <c r="E308" s="32">
        <v>6</v>
      </c>
      <c r="F308" s="31"/>
      <c r="G308" s="32">
        <v>6</v>
      </c>
      <c r="H308" s="32">
        <v>120</v>
      </c>
      <c r="I308" s="31"/>
      <c r="J308" s="31"/>
      <c r="K308" s="32">
        <v>120</v>
      </c>
      <c r="L308" s="31"/>
      <c r="M308" s="31"/>
    </row>
    <row r="309" spans="1:13" ht="36" x14ac:dyDescent="0.2">
      <c r="A309" s="28">
        <f t="shared" si="5"/>
        <v>176</v>
      </c>
      <c r="B309" s="29" t="s">
        <v>183</v>
      </c>
      <c r="C309" s="30" t="s">
        <v>405</v>
      </c>
      <c r="D309" s="28">
        <v>420</v>
      </c>
      <c r="E309" s="32">
        <v>0.87</v>
      </c>
      <c r="F309" s="31"/>
      <c r="G309" s="32">
        <v>0.87</v>
      </c>
      <c r="H309" s="32">
        <v>365.4</v>
      </c>
      <c r="I309" s="31"/>
      <c r="J309" s="31"/>
      <c r="K309" s="32">
        <v>365.4</v>
      </c>
      <c r="L309" s="31"/>
      <c r="M309" s="31"/>
    </row>
    <row r="310" spans="1:13" ht="36" x14ac:dyDescent="0.2">
      <c r="A310" s="28">
        <f t="shared" si="5"/>
        <v>177</v>
      </c>
      <c r="B310" s="29" t="s">
        <v>183</v>
      </c>
      <c r="C310" s="30" t="s">
        <v>406</v>
      </c>
      <c r="D310" s="28">
        <v>12</v>
      </c>
      <c r="E310" s="32">
        <v>12.07</v>
      </c>
      <c r="F310" s="31"/>
      <c r="G310" s="32">
        <v>12.07</v>
      </c>
      <c r="H310" s="32">
        <v>144.84</v>
      </c>
      <c r="I310" s="31"/>
      <c r="J310" s="31"/>
      <c r="K310" s="32">
        <v>144.84</v>
      </c>
      <c r="L310" s="31"/>
      <c r="M310" s="31"/>
    </row>
    <row r="311" spans="1:13" ht="36" x14ac:dyDescent="0.2">
      <c r="A311" s="28">
        <f t="shared" si="5"/>
        <v>178</v>
      </c>
      <c r="B311" s="29" t="s">
        <v>183</v>
      </c>
      <c r="C311" s="30" t="s">
        <v>407</v>
      </c>
      <c r="D311" s="28">
        <v>2</v>
      </c>
      <c r="E311" s="32">
        <v>37.26</v>
      </c>
      <c r="F311" s="31"/>
      <c r="G311" s="32">
        <v>37.26</v>
      </c>
      <c r="H311" s="32">
        <v>74.52</v>
      </c>
      <c r="I311" s="31"/>
      <c r="J311" s="31"/>
      <c r="K311" s="32">
        <v>74.52</v>
      </c>
      <c r="L311" s="31"/>
      <c r="M311" s="31"/>
    </row>
    <row r="312" spans="1:13" ht="36" x14ac:dyDescent="0.2">
      <c r="A312" s="28">
        <f t="shared" si="5"/>
        <v>179</v>
      </c>
      <c r="B312" s="29" t="s">
        <v>183</v>
      </c>
      <c r="C312" s="30" t="s">
        <v>408</v>
      </c>
      <c r="D312" s="28">
        <v>20</v>
      </c>
      <c r="E312" s="32">
        <v>48.43</v>
      </c>
      <c r="F312" s="31"/>
      <c r="G312" s="32">
        <v>48.43</v>
      </c>
      <c r="H312" s="32">
        <v>968.6</v>
      </c>
      <c r="I312" s="31"/>
      <c r="J312" s="31"/>
      <c r="K312" s="32">
        <v>968.6</v>
      </c>
      <c r="L312" s="31"/>
      <c r="M312" s="31"/>
    </row>
    <row r="313" spans="1:13" ht="36" x14ac:dyDescent="0.2">
      <c r="A313" s="28">
        <f t="shared" si="5"/>
        <v>180</v>
      </c>
      <c r="B313" s="29" t="s">
        <v>183</v>
      </c>
      <c r="C313" s="30" t="s">
        <v>409</v>
      </c>
      <c r="D313" s="28">
        <v>80</v>
      </c>
      <c r="E313" s="32">
        <v>2.59</v>
      </c>
      <c r="F313" s="31"/>
      <c r="G313" s="32">
        <v>2.59</v>
      </c>
      <c r="H313" s="32">
        <v>207.2</v>
      </c>
      <c r="I313" s="31"/>
      <c r="J313" s="31"/>
      <c r="K313" s="32">
        <v>207.2</v>
      </c>
      <c r="L313" s="31"/>
      <c r="M313" s="31"/>
    </row>
    <row r="314" spans="1:13" ht="36" x14ac:dyDescent="0.2">
      <c r="A314" s="28">
        <f t="shared" si="5"/>
        <v>181</v>
      </c>
      <c r="B314" s="29" t="s">
        <v>183</v>
      </c>
      <c r="C314" s="30" t="s">
        <v>410</v>
      </c>
      <c r="D314" s="28">
        <v>120</v>
      </c>
      <c r="E314" s="32">
        <v>3.05</v>
      </c>
      <c r="F314" s="31"/>
      <c r="G314" s="32">
        <v>3.05</v>
      </c>
      <c r="H314" s="32">
        <v>366</v>
      </c>
      <c r="I314" s="31"/>
      <c r="J314" s="31"/>
      <c r="K314" s="32">
        <v>366</v>
      </c>
      <c r="L314" s="31"/>
      <c r="M314" s="31"/>
    </row>
    <row r="315" spans="1:13" ht="48" x14ac:dyDescent="0.2">
      <c r="A315" s="28">
        <f t="shared" si="5"/>
        <v>182</v>
      </c>
      <c r="B315" s="29" t="s">
        <v>183</v>
      </c>
      <c r="C315" s="30" t="s">
        <v>411</v>
      </c>
      <c r="D315" s="28">
        <v>200</v>
      </c>
      <c r="E315" s="32">
        <v>26.91</v>
      </c>
      <c r="F315" s="31"/>
      <c r="G315" s="32">
        <v>26.91</v>
      </c>
      <c r="H315" s="32">
        <v>5382</v>
      </c>
      <c r="I315" s="31"/>
      <c r="J315" s="31"/>
      <c r="K315" s="32">
        <v>5382</v>
      </c>
      <c r="L315" s="31"/>
      <c r="M315" s="31"/>
    </row>
    <row r="316" spans="1:13" ht="72" x14ac:dyDescent="0.2">
      <c r="A316" s="28">
        <f t="shared" si="5"/>
        <v>183</v>
      </c>
      <c r="B316" s="29" t="s">
        <v>289</v>
      </c>
      <c r="C316" s="30" t="s">
        <v>288</v>
      </c>
      <c r="D316" s="28">
        <v>0.68700000000000006</v>
      </c>
      <c r="E316" s="31" t="s">
        <v>290</v>
      </c>
      <c r="F316" s="31" t="s">
        <v>291</v>
      </c>
      <c r="G316" s="32">
        <v>526.49</v>
      </c>
      <c r="H316" s="32">
        <v>3193.7</v>
      </c>
      <c r="I316" s="32">
        <v>818.42</v>
      </c>
      <c r="J316" s="31" t="s">
        <v>292</v>
      </c>
      <c r="K316" s="32">
        <v>361.7</v>
      </c>
      <c r="L316" s="32">
        <v>38.83</v>
      </c>
      <c r="M316" s="32">
        <v>26.68</v>
      </c>
    </row>
    <row r="317" spans="1:13" ht="72" x14ac:dyDescent="0.2">
      <c r="A317" s="28">
        <f t="shared" si="5"/>
        <v>184</v>
      </c>
      <c r="B317" s="29" t="s">
        <v>294</v>
      </c>
      <c r="C317" s="30" t="s">
        <v>293</v>
      </c>
      <c r="D317" s="28">
        <v>0.45</v>
      </c>
      <c r="E317" s="31" t="s">
        <v>295</v>
      </c>
      <c r="F317" s="31" t="s">
        <v>296</v>
      </c>
      <c r="G317" s="32">
        <v>102.6</v>
      </c>
      <c r="H317" s="32">
        <v>98.62</v>
      </c>
      <c r="I317" s="32">
        <v>26.56</v>
      </c>
      <c r="J317" s="31" t="s">
        <v>297</v>
      </c>
      <c r="K317" s="32">
        <v>46.17</v>
      </c>
      <c r="L317" s="32">
        <v>2.2999999999999998</v>
      </c>
      <c r="M317" s="32">
        <v>1.04</v>
      </c>
    </row>
    <row r="318" spans="1:13" ht="60" x14ac:dyDescent="0.2">
      <c r="A318" s="28">
        <f t="shared" si="5"/>
        <v>185</v>
      </c>
      <c r="B318" s="29" t="s">
        <v>298</v>
      </c>
      <c r="C318" s="30" t="s">
        <v>299</v>
      </c>
      <c r="D318" s="28">
        <v>0.48</v>
      </c>
      <c r="E318" s="32">
        <v>78.47</v>
      </c>
      <c r="F318" s="31"/>
      <c r="G318" s="32">
        <v>78.47</v>
      </c>
      <c r="H318" s="32">
        <v>37.67</v>
      </c>
      <c r="I318" s="31"/>
      <c r="J318" s="31"/>
      <c r="K318" s="32">
        <v>37.67</v>
      </c>
      <c r="L318" s="31"/>
      <c r="M318" s="31"/>
    </row>
    <row r="319" spans="1:13" ht="36" x14ac:dyDescent="0.2">
      <c r="A319" s="28">
        <f t="shared" si="5"/>
        <v>186</v>
      </c>
      <c r="B319" s="29" t="s">
        <v>183</v>
      </c>
      <c r="C319" s="30" t="s">
        <v>412</v>
      </c>
      <c r="D319" s="28">
        <v>1</v>
      </c>
      <c r="E319" s="32">
        <v>3208.23</v>
      </c>
      <c r="F319" s="31"/>
      <c r="G319" s="32">
        <v>3208.23</v>
      </c>
      <c r="H319" s="32">
        <v>3208.23</v>
      </c>
      <c r="I319" s="31"/>
      <c r="J319" s="31"/>
      <c r="K319" s="32">
        <v>3208.23</v>
      </c>
      <c r="L319" s="31"/>
      <c r="M319" s="31"/>
    </row>
    <row r="320" spans="1:13" ht="36" x14ac:dyDescent="0.2">
      <c r="A320" s="28">
        <f t="shared" si="5"/>
        <v>187</v>
      </c>
      <c r="B320" s="29" t="s">
        <v>183</v>
      </c>
      <c r="C320" s="30" t="s">
        <v>413</v>
      </c>
      <c r="D320" s="28">
        <v>1</v>
      </c>
      <c r="E320" s="32">
        <v>2897.76</v>
      </c>
      <c r="F320" s="31"/>
      <c r="G320" s="32">
        <v>2897.76</v>
      </c>
      <c r="H320" s="32">
        <v>2897.76</v>
      </c>
      <c r="I320" s="31"/>
      <c r="J320" s="31"/>
      <c r="K320" s="32">
        <v>2897.76</v>
      </c>
      <c r="L320" s="31"/>
      <c r="M320" s="31"/>
    </row>
    <row r="321" spans="1:13" ht="22.5" x14ac:dyDescent="0.2">
      <c r="A321" s="41" t="s">
        <v>134</v>
      </c>
      <c r="B321" s="42"/>
      <c r="C321" s="42"/>
      <c r="D321" s="42"/>
      <c r="E321" s="42"/>
      <c r="F321" s="42"/>
      <c r="G321" s="42"/>
      <c r="H321" s="31">
        <v>93455.14</v>
      </c>
      <c r="I321" s="31">
        <v>8216.26</v>
      </c>
      <c r="J321" s="31" t="s">
        <v>300</v>
      </c>
      <c r="K321" s="31">
        <v>68703.09</v>
      </c>
      <c r="L321" s="31"/>
      <c r="M321" s="31">
        <v>285.52</v>
      </c>
    </row>
    <row r="322" spans="1:13" x14ac:dyDescent="0.2">
      <c r="A322" s="41" t="s">
        <v>136</v>
      </c>
      <c r="B322" s="42"/>
      <c r="C322" s="42"/>
      <c r="D322" s="42"/>
      <c r="E322" s="42"/>
      <c r="F322" s="42"/>
      <c r="G322" s="42"/>
      <c r="H322" s="31">
        <v>10545.41</v>
      </c>
      <c r="I322" s="31"/>
      <c r="J322" s="31"/>
      <c r="K322" s="31"/>
      <c r="L322" s="31"/>
      <c r="M322" s="31"/>
    </row>
    <row r="323" spans="1:13" x14ac:dyDescent="0.2">
      <c r="A323" s="41" t="s">
        <v>137</v>
      </c>
      <c r="B323" s="42"/>
      <c r="C323" s="42"/>
      <c r="D323" s="42"/>
      <c r="E323" s="42"/>
      <c r="F323" s="42"/>
      <c r="G323" s="42"/>
      <c r="H323" s="31">
        <v>7061.82</v>
      </c>
      <c r="I323" s="31"/>
      <c r="J323" s="31"/>
      <c r="K323" s="31"/>
      <c r="L323" s="31"/>
      <c r="M323" s="31"/>
    </row>
    <row r="324" spans="1:13" x14ac:dyDescent="0.2">
      <c r="A324" s="43" t="s">
        <v>301</v>
      </c>
      <c r="B324" s="42"/>
      <c r="C324" s="42"/>
      <c r="D324" s="42"/>
      <c r="E324" s="42"/>
      <c r="F324" s="42"/>
      <c r="G324" s="42"/>
      <c r="H324" s="31"/>
      <c r="I324" s="31"/>
      <c r="J324" s="31"/>
      <c r="K324" s="31"/>
      <c r="L324" s="31"/>
      <c r="M324" s="31"/>
    </row>
    <row r="325" spans="1:13" x14ac:dyDescent="0.2">
      <c r="A325" s="41" t="s">
        <v>139</v>
      </c>
      <c r="B325" s="42"/>
      <c r="C325" s="42"/>
      <c r="D325" s="42"/>
      <c r="E325" s="42"/>
      <c r="F325" s="42"/>
      <c r="G325" s="42"/>
      <c r="H325" s="31">
        <v>60466.71</v>
      </c>
      <c r="I325" s="31"/>
      <c r="J325" s="31"/>
      <c r="K325" s="31"/>
      <c r="L325" s="31"/>
      <c r="M325" s="31">
        <v>52.84</v>
      </c>
    </row>
    <row r="326" spans="1:13" x14ac:dyDescent="0.2">
      <c r="A326" s="41" t="s">
        <v>140</v>
      </c>
      <c r="B326" s="42"/>
      <c r="C326" s="42"/>
      <c r="D326" s="42"/>
      <c r="E326" s="42"/>
      <c r="F326" s="42"/>
      <c r="G326" s="42"/>
      <c r="H326" s="31">
        <v>50595.66</v>
      </c>
      <c r="I326" s="31"/>
      <c r="J326" s="31"/>
      <c r="K326" s="31"/>
      <c r="L326" s="31"/>
      <c r="M326" s="31">
        <v>232.68</v>
      </c>
    </row>
    <row r="327" spans="1:13" x14ac:dyDescent="0.2">
      <c r="A327" s="41" t="s">
        <v>141</v>
      </c>
      <c r="B327" s="42"/>
      <c r="C327" s="42"/>
      <c r="D327" s="42"/>
      <c r="E327" s="42"/>
      <c r="F327" s="42"/>
      <c r="G327" s="42"/>
      <c r="H327" s="31">
        <v>111062.37</v>
      </c>
      <c r="I327" s="31"/>
      <c r="J327" s="31"/>
      <c r="K327" s="31"/>
      <c r="L327" s="31"/>
      <c r="M327" s="31">
        <v>285.52</v>
      </c>
    </row>
    <row r="328" spans="1:13" x14ac:dyDescent="0.2">
      <c r="A328" s="41" t="s">
        <v>142</v>
      </c>
      <c r="B328" s="42"/>
      <c r="C328" s="42"/>
      <c r="D328" s="42"/>
      <c r="E328" s="42"/>
      <c r="F328" s="42"/>
      <c r="G328" s="42"/>
      <c r="H328" s="31"/>
      <c r="I328" s="31"/>
      <c r="J328" s="31"/>
      <c r="K328" s="31"/>
      <c r="L328" s="31"/>
      <c r="M328" s="31"/>
    </row>
    <row r="329" spans="1:13" x14ac:dyDescent="0.2">
      <c r="A329" s="41" t="s">
        <v>143</v>
      </c>
      <c r="B329" s="42"/>
      <c r="C329" s="42"/>
      <c r="D329" s="42"/>
      <c r="E329" s="42"/>
      <c r="F329" s="42"/>
      <c r="G329" s="42"/>
      <c r="H329" s="31">
        <v>68703.09</v>
      </c>
      <c r="I329" s="31"/>
      <c r="J329" s="31"/>
      <c r="K329" s="31"/>
      <c r="L329" s="31"/>
      <c r="M329" s="31"/>
    </row>
    <row r="330" spans="1:13" x14ac:dyDescent="0.2">
      <c r="A330" s="41" t="s">
        <v>144</v>
      </c>
      <c r="B330" s="42"/>
      <c r="C330" s="42"/>
      <c r="D330" s="42"/>
      <c r="E330" s="42"/>
      <c r="F330" s="42"/>
      <c r="G330" s="42"/>
      <c r="H330" s="31">
        <v>16535.79</v>
      </c>
      <c r="I330" s="31"/>
      <c r="J330" s="31"/>
      <c r="K330" s="31"/>
      <c r="L330" s="31"/>
      <c r="M330" s="31"/>
    </row>
    <row r="331" spans="1:13" x14ac:dyDescent="0.2">
      <c r="A331" s="41" t="s">
        <v>145</v>
      </c>
      <c r="B331" s="42"/>
      <c r="C331" s="42"/>
      <c r="D331" s="42"/>
      <c r="E331" s="42"/>
      <c r="F331" s="42"/>
      <c r="G331" s="42"/>
      <c r="H331" s="31">
        <v>11006.86</v>
      </c>
      <c r="I331" s="31"/>
      <c r="J331" s="31"/>
      <c r="K331" s="31"/>
      <c r="L331" s="31"/>
      <c r="M331" s="31"/>
    </row>
    <row r="332" spans="1:13" x14ac:dyDescent="0.2">
      <c r="A332" s="41" t="s">
        <v>146</v>
      </c>
      <c r="B332" s="42"/>
      <c r="C332" s="42"/>
      <c r="D332" s="42"/>
      <c r="E332" s="42"/>
      <c r="F332" s="42"/>
      <c r="G332" s="42"/>
      <c r="H332" s="31">
        <v>10545.41</v>
      </c>
      <c r="I332" s="31"/>
      <c r="J332" s="31"/>
      <c r="K332" s="31"/>
      <c r="L332" s="31"/>
      <c r="M332" s="31"/>
    </row>
    <row r="333" spans="1:13" x14ac:dyDescent="0.2">
      <c r="A333" s="41" t="s">
        <v>147</v>
      </c>
      <c r="B333" s="42"/>
      <c r="C333" s="42"/>
      <c r="D333" s="42"/>
      <c r="E333" s="42"/>
      <c r="F333" s="42"/>
      <c r="G333" s="42"/>
      <c r="H333" s="31">
        <v>7061.82</v>
      </c>
      <c r="I333" s="31"/>
      <c r="J333" s="31"/>
      <c r="K333" s="31"/>
      <c r="L333" s="31"/>
      <c r="M333" s="31"/>
    </row>
    <row r="334" spans="1:13" x14ac:dyDescent="0.2">
      <c r="A334" s="43" t="s">
        <v>302</v>
      </c>
      <c r="B334" s="42"/>
      <c r="C334" s="42"/>
      <c r="D334" s="42"/>
      <c r="E334" s="42"/>
      <c r="F334" s="42"/>
      <c r="G334" s="42"/>
      <c r="H334" s="33">
        <v>111062.37</v>
      </c>
      <c r="I334" s="31"/>
      <c r="J334" s="31"/>
      <c r="K334" s="31"/>
      <c r="L334" s="31"/>
      <c r="M334" s="33">
        <v>285.52</v>
      </c>
    </row>
    <row r="335" spans="1:13" ht="19.149999999999999" customHeight="1" x14ac:dyDescent="0.2">
      <c r="A335" s="48" t="s">
        <v>303</v>
      </c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</row>
    <row r="336" spans="1:13" ht="36" x14ac:dyDescent="0.2">
      <c r="A336" s="28">
        <v>188</v>
      </c>
      <c r="B336" s="29" t="s">
        <v>183</v>
      </c>
      <c r="C336" s="30" t="s">
        <v>414</v>
      </c>
      <c r="D336" s="28">
        <v>1</v>
      </c>
      <c r="E336" s="32">
        <v>9763.34</v>
      </c>
      <c r="F336" s="31"/>
      <c r="G336" s="32">
        <v>9763.34</v>
      </c>
      <c r="H336" s="32">
        <v>9763.34</v>
      </c>
      <c r="I336" s="31"/>
      <c r="J336" s="31"/>
      <c r="K336" s="32">
        <v>9763.34</v>
      </c>
      <c r="L336" s="31"/>
      <c r="M336" s="31"/>
    </row>
    <row r="337" spans="1:13" ht="48" x14ac:dyDescent="0.2">
      <c r="A337" s="28">
        <v>189</v>
      </c>
      <c r="B337" s="29" t="s">
        <v>183</v>
      </c>
      <c r="C337" s="30" t="s">
        <v>415</v>
      </c>
      <c r="D337" s="28">
        <v>1</v>
      </c>
      <c r="E337" s="32">
        <v>9763.34</v>
      </c>
      <c r="F337" s="31"/>
      <c r="G337" s="32">
        <v>9763.34</v>
      </c>
      <c r="H337" s="32">
        <v>9763.34</v>
      </c>
      <c r="I337" s="31"/>
      <c r="J337" s="31"/>
      <c r="K337" s="32">
        <v>9763.34</v>
      </c>
      <c r="L337" s="31"/>
      <c r="M337" s="31"/>
    </row>
    <row r="338" spans="1:13" ht="48" x14ac:dyDescent="0.2">
      <c r="A338" s="28">
        <v>190</v>
      </c>
      <c r="B338" s="29" t="s">
        <v>183</v>
      </c>
      <c r="C338" s="30" t="s">
        <v>416</v>
      </c>
      <c r="D338" s="28">
        <v>1</v>
      </c>
      <c r="E338" s="32">
        <v>42958.68</v>
      </c>
      <c r="F338" s="31"/>
      <c r="G338" s="32">
        <v>42958.68</v>
      </c>
      <c r="H338" s="32">
        <v>42958.68</v>
      </c>
      <c r="I338" s="31"/>
      <c r="J338" s="31"/>
      <c r="K338" s="32">
        <v>42958.68</v>
      </c>
      <c r="L338" s="31"/>
      <c r="M338" s="31"/>
    </row>
    <row r="339" spans="1:13" ht="48" x14ac:dyDescent="0.2">
      <c r="A339" s="28">
        <v>191</v>
      </c>
      <c r="B339" s="29" t="s">
        <v>183</v>
      </c>
      <c r="C339" s="30" t="s">
        <v>417</v>
      </c>
      <c r="D339" s="28">
        <v>1</v>
      </c>
      <c r="E339" s="32">
        <v>19526.669999999998</v>
      </c>
      <c r="F339" s="31"/>
      <c r="G339" s="32">
        <v>19526.669999999998</v>
      </c>
      <c r="H339" s="32">
        <v>19526.669999999998</v>
      </c>
      <c r="I339" s="31"/>
      <c r="J339" s="31"/>
      <c r="K339" s="32">
        <v>19526.669999999998</v>
      </c>
      <c r="L339" s="31"/>
      <c r="M339" s="31"/>
    </row>
    <row r="340" spans="1:13" ht="36" x14ac:dyDescent="0.2">
      <c r="A340" s="28">
        <v>192</v>
      </c>
      <c r="B340" s="29" t="s">
        <v>183</v>
      </c>
      <c r="C340" s="30" t="s">
        <v>418</v>
      </c>
      <c r="D340" s="28">
        <v>1</v>
      </c>
      <c r="E340" s="32">
        <v>9763.34</v>
      </c>
      <c r="F340" s="31"/>
      <c r="G340" s="32">
        <v>9763.34</v>
      </c>
      <c r="H340" s="32">
        <v>9763.34</v>
      </c>
      <c r="I340" s="31"/>
      <c r="J340" s="31"/>
      <c r="K340" s="32">
        <v>9763.34</v>
      </c>
      <c r="L340" s="31"/>
      <c r="M340" s="31"/>
    </row>
    <row r="341" spans="1:13" ht="36" x14ac:dyDescent="0.2">
      <c r="A341" s="28">
        <v>193</v>
      </c>
      <c r="B341" s="29" t="s">
        <v>183</v>
      </c>
      <c r="C341" s="30" t="s">
        <v>419</v>
      </c>
      <c r="D341" s="28">
        <v>1</v>
      </c>
      <c r="E341" s="32">
        <v>9763.34</v>
      </c>
      <c r="F341" s="31"/>
      <c r="G341" s="32">
        <v>9763.34</v>
      </c>
      <c r="H341" s="32">
        <v>9763.34</v>
      </c>
      <c r="I341" s="31"/>
      <c r="J341" s="31"/>
      <c r="K341" s="32">
        <v>9763.34</v>
      </c>
      <c r="L341" s="31"/>
      <c r="M341" s="31"/>
    </row>
    <row r="342" spans="1:13" x14ac:dyDescent="0.2">
      <c r="A342" s="41" t="s">
        <v>134</v>
      </c>
      <c r="B342" s="42"/>
      <c r="C342" s="42"/>
      <c r="D342" s="42"/>
      <c r="E342" s="42"/>
      <c r="F342" s="42"/>
      <c r="G342" s="42"/>
      <c r="H342" s="31">
        <v>101538.71</v>
      </c>
      <c r="I342" s="31"/>
      <c r="J342" s="31"/>
      <c r="K342" s="31">
        <v>101538.71</v>
      </c>
      <c r="L342" s="31"/>
      <c r="M342" s="31"/>
    </row>
    <row r="343" spans="1:13" x14ac:dyDescent="0.2">
      <c r="A343" s="43" t="s">
        <v>304</v>
      </c>
      <c r="B343" s="42"/>
      <c r="C343" s="42"/>
      <c r="D343" s="42"/>
      <c r="E343" s="42"/>
      <c r="F343" s="42"/>
      <c r="G343" s="42"/>
      <c r="H343" s="31"/>
      <c r="I343" s="31"/>
      <c r="J343" s="31"/>
      <c r="K343" s="31"/>
      <c r="L343" s="31"/>
      <c r="M343" s="31"/>
    </row>
    <row r="344" spans="1:13" x14ac:dyDescent="0.2">
      <c r="A344" s="41" t="s">
        <v>186</v>
      </c>
      <c r="B344" s="42"/>
      <c r="C344" s="42"/>
      <c r="D344" s="42"/>
      <c r="E344" s="42"/>
      <c r="F344" s="42"/>
      <c r="G344" s="42"/>
      <c r="H344" s="31">
        <v>101538.71</v>
      </c>
      <c r="I344" s="31"/>
      <c r="J344" s="31"/>
      <c r="K344" s="31"/>
      <c r="L344" s="31"/>
      <c r="M344" s="31"/>
    </row>
    <row r="345" spans="1:13" x14ac:dyDescent="0.2">
      <c r="A345" s="41" t="s">
        <v>141</v>
      </c>
      <c r="B345" s="42"/>
      <c r="C345" s="42"/>
      <c r="D345" s="42"/>
      <c r="E345" s="42"/>
      <c r="F345" s="42"/>
      <c r="G345" s="42"/>
      <c r="H345" s="31">
        <v>101538.71</v>
      </c>
      <c r="I345" s="31"/>
      <c r="J345" s="31"/>
      <c r="K345" s="31"/>
      <c r="L345" s="31"/>
      <c r="M345" s="31"/>
    </row>
    <row r="346" spans="1:13" x14ac:dyDescent="0.2">
      <c r="A346" s="41" t="s">
        <v>142</v>
      </c>
      <c r="B346" s="42"/>
      <c r="C346" s="42"/>
      <c r="D346" s="42"/>
      <c r="E346" s="42"/>
      <c r="F346" s="42"/>
      <c r="G346" s="42"/>
      <c r="H346" s="31"/>
      <c r="I346" s="31"/>
      <c r="J346" s="31"/>
      <c r="K346" s="31"/>
      <c r="L346" s="31"/>
      <c r="M346" s="31"/>
    </row>
    <row r="347" spans="1:13" x14ac:dyDescent="0.2">
      <c r="A347" s="41" t="s">
        <v>143</v>
      </c>
      <c r="B347" s="42"/>
      <c r="C347" s="42"/>
      <c r="D347" s="42"/>
      <c r="E347" s="42"/>
      <c r="F347" s="42"/>
      <c r="G347" s="42"/>
      <c r="H347" s="31">
        <v>101538.71</v>
      </c>
      <c r="I347" s="31"/>
      <c r="J347" s="31"/>
      <c r="K347" s="31"/>
      <c r="L347" s="31"/>
      <c r="M347" s="31"/>
    </row>
    <row r="348" spans="1:13" x14ac:dyDescent="0.2">
      <c r="A348" s="43" t="s">
        <v>305</v>
      </c>
      <c r="B348" s="42"/>
      <c r="C348" s="42"/>
      <c r="D348" s="42"/>
      <c r="E348" s="42"/>
      <c r="F348" s="42"/>
      <c r="G348" s="42"/>
      <c r="H348" s="33">
        <v>101538.71</v>
      </c>
      <c r="I348" s="31"/>
      <c r="J348" s="31"/>
      <c r="K348" s="31"/>
      <c r="L348" s="31"/>
      <c r="M348" s="31"/>
    </row>
    <row r="349" spans="1:13" x14ac:dyDescent="0.2">
      <c r="A349" s="46" t="s">
        <v>306</v>
      </c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</row>
    <row r="350" spans="1:13" ht="22.5" x14ac:dyDescent="0.2">
      <c r="A350" s="41" t="s">
        <v>307</v>
      </c>
      <c r="B350" s="42"/>
      <c r="C350" s="42"/>
      <c r="D350" s="42"/>
      <c r="E350" s="42"/>
      <c r="F350" s="42"/>
      <c r="G350" s="42"/>
      <c r="H350" s="31">
        <v>551336.86</v>
      </c>
      <c r="I350" s="31">
        <v>50691.82</v>
      </c>
      <c r="J350" s="31" t="s">
        <v>308</v>
      </c>
      <c r="K350" s="31">
        <v>473295.49</v>
      </c>
      <c r="L350" s="31"/>
      <c r="M350" s="31">
        <v>1485.14</v>
      </c>
    </row>
    <row r="351" spans="1:13" x14ac:dyDescent="0.2">
      <c r="A351" s="41" t="s">
        <v>136</v>
      </c>
      <c r="B351" s="42"/>
      <c r="C351" s="42"/>
      <c r="D351" s="42"/>
      <c r="E351" s="42"/>
      <c r="F351" s="42"/>
      <c r="G351" s="42"/>
      <c r="H351" s="31">
        <v>51930.75</v>
      </c>
      <c r="I351" s="31"/>
      <c r="J351" s="31"/>
      <c r="K351" s="31"/>
      <c r="L351" s="31"/>
      <c r="M351" s="31"/>
    </row>
    <row r="352" spans="1:13" x14ac:dyDescent="0.2">
      <c r="A352" s="41" t="s">
        <v>137</v>
      </c>
      <c r="B352" s="42"/>
      <c r="C352" s="42"/>
      <c r="D352" s="42"/>
      <c r="E352" s="42"/>
      <c r="F352" s="42"/>
      <c r="G352" s="42"/>
      <c r="H352" s="31">
        <v>34323.18</v>
      </c>
      <c r="I352" s="31"/>
      <c r="J352" s="31"/>
      <c r="K352" s="31"/>
      <c r="L352" s="31"/>
      <c r="M352" s="31"/>
    </row>
    <row r="353" spans="1:13" x14ac:dyDescent="0.2">
      <c r="A353" s="43" t="s">
        <v>309</v>
      </c>
      <c r="B353" s="42"/>
      <c r="C353" s="42"/>
      <c r="D353" s="42"/>
      <c r="E353" s="42"/>
      <c r="F353" s="42"/>
      <c r="G353" s="42"/>
      <c r="H353" s="31"/>
      <c r="I353" s="31"/>
      <c r="J353" s="31"/>
      <c r="K353" s="31"/>
      <c r="L353" s="31"/>
      <c r="M353" s="31"/>
    </row>
    <row r="354" spans="1:13" x14ac:dyDescent="0.2">
      <c r="A354" s="41" t="s">
        <v>139</v>
      </c>
      <c r="B354" s="42"/>
      <c r="C354" s="42"/>
      <c r="D354" s="42"/>
      <c r="E354" s="42"/>
      <c r="F354" s="42"/>
      <c r="G354" s="42"/>
      <c r="H354" s="31">
        <v>457241.73</v>
      </c>
      <c r="I354" s="31"/>
      <c r="J354" s="31"/>
      <c r="K354" s="31"/>
      <c r="L354" s="31"/>
      <c r="M354" s="31">
        <v>115.42</v>
      </c>
    </row>
    <row r="355" spans="1:13" x14ac:dyDescent="0.2">
      <c r="A355" s="41" t="s">
        <v>140</v>
      </c>
      <c r="B355" s="42"/>
      <c r="C355" s="42"/>
      <c r="D355" s="42"/>
      <c r="E355" s="42"/>
      <c r="F355" s="42"/>
      <c r="G355" s="42"/>
      <c r="H355" s="31">
        <v>168608.9</v>
      </c>
      <c r="I355" s="31"/>
      <c r="J355" s="31"/>
      <c r="K355" s="31"/>
      <c r="L355" s="31"/>
      <c r="M355" s="31">
        <v>1240.32</v>
      </c>
    </row>
    <row r="356" spans="1:13" x14ac:dyDescent="0.2">
      <c r="A356" s="41" t="s">
        <v>310</v>
      </c>
      <c r="B356" s="42"/>
      <c r="C356" s="42"/>
      <c r="D356" s="42"/>
      <c r="E356" s="42"/>
      <c r="F356" s="42"/>
      <c r="G356" s="42"/>
      <c r="H356" s="31">
        <v>11740.16</v>
      </c>
      <c r="I356" s="31"/>
      <c r="J356" s="31"/>
      <c r="K356" s="31"/>
      <c r="L356" s="31"/>
      <c r="M356" s="31">
        <v>129.4</v>
      </c>
    </row>
    <row r="357" spans="1:13" x14ac:dyDescent="0.2">
      <c r="A357" s="41" t="s">
        <v>141</v>
      </c>
      <c r="B357" s="42"/>
      <c r="C357" s="42"/>
      <c r="D357" s="42"/>
      <c r="E357" s="42"/>
      <c r="F357" s="42"/>
      <c r="G357" s="42"/>
      <c r="H357" s="31">
        <v>637590.79</v>
      </c>
      <c r="I357" s="31"/>
      <c r="J357" s="31"/>
      <c r="K357" s="31"/>
      <c r="L357" s="31"/>
      <c r="M357" s="31">
        <v>1485.14</v>
      </c>
    </row>
    <row r="358" spans="1:13" x14ac:dyDescent="0.2">
      <c r="A358" s="41" t="s">
        <v>142</v>
      </c>
      <c r="B358" s="42"/>
      <c r="C358" s="42"/>
      <c r="D358" s="42"/>
      <c r="E358" s="42"/>
      <c r="F358" s="42"/>
      <c r="G358" s="42"/>
      <c r="H358" s="31"/>
      <c r="I358" s="31"/>
      <c r="J358" s="31"/>
      <c r="K358" s="31"/>
      <c r="L358" s="31"/>
      <c r="M358" s="31"/>
    </row>
    <row r="359" spans="1:13" x14ac:dyDescent="0.2">
      <c r="A359" s="41" t="s">
        <v>143</v>
      </c>
      <c r="B359" s="42"/>
      <c r="C359" s="42"/>
      <c r="D359" s="42"/>
      <c r="E359" s="42"/>
      <c r="F359" s="42"/>
      <c r="G359" s="42"/>
      <c r="H359" s="31">
        <v>473295.49</v>
      </c>
      <c r="I359" s="31"/>
      <c r="J359" s="31"/>
      <c r="K359" s="31"/>
      <c r="L359" s="31"/>
      <c r="M359" s="31"/>
    </row>
    <row r="360" spans="1:13" x14ac:dyDescent="0.2">
      <c r="A360" s="41" t="s">
        <v>144</v>
      </c>
      <c r="B360" s="42"/>
      <c r="C360" s="42"/>
      <c r="D360" s="42"/>
      <c r="E360" s="42"/>
      <c r="F360" s="42"/>
      <c r="G360" s="42"/>
      <c r="H360" s="31">
        <v>27349.55</v>
      </c>
      <c r="I360" s="31"/>
      <c r="J360" s="31"/>
      <c r="K360" s="31"/>
      <c r="L360" s="31"/>
      <c r="M360" s="31"/>
    </row>
    <row r="361" spans="1:13" x14ac:dyDescent="0.2">
      <c r="A361" s="41" t="s">
        <v>145</v>
      </c>
      <c r="B361" s="42"/>
      <c r="C361" s="42"/>
      <c r="D361" s="42"/>
      <c r="E361" s="42"/>
      <c r="F361" s="42"/>
      <c r="G361" s="42"/>
      <c r="H361" s="31">
        <v>55672.01</v>
      </c>
      <c r="I361" s="31"/>
      <c r="J361" s="31"/>
      <c r="K361" s="31"/>
      <c r="L361" s="31"/>
      <c r="M361" s="31"/>
    </row>
    <row r="362" spans="1:13" x14ac:dyDescent="0.2">
      <c r="A362" s="41" t="s">
        <v>146</v>
      </c>
      <c r="B362" s="42"/>
      <c r="C362" s="42"/>
      <c r="D362" s="42"/>
      <c r="E362" s="42"/>
      <c r="F362" s="42"/>
      <c r="G362" s="42"/>
      <c r="H362" s="31">
        <v>51930.75</v>
      </c>
      <c r="I362" s="31"/>
      <c r="J362" s="31"/>
      <c r="K362" s="31"/>
      <c r="L362" s="31"/>
      <c r="M362" s="31"/>
    </row>
    <row r="363" spans="1:13" x14ac:dyDescent="0.2">
      <c r="A363" s="41" t="s">
        <v>147</v>
      </c>
      <c r="B363" s="42"/>
      <c r="C363" s="42"/>
      <c r="D363" s="42"/>
      <c r="E363" s="42"/>
      <c r="F363" s="42"/>
      <c r="G363" s="42"/>
      <c r="H363" s="31">
        <v>34323.18</v>
      </c>
      <c r="I363" s="31"/>
      <c r="J363" s="31"/>
      <c r="K363" s="31"/>
      <c r="L363" s="31"/>
      <c r="M363" s="31"/>
    </row>
    <row r="364" spans="1:13" x14ac:dyDescent="0.2">
      <c r="A364" s="41" t="s">
        <v>420</v>
      </c>
      <c r="B364" s="42"/>
      <c r="C364" s="42"/>
      <c r="D364" s="42"/>
      <c r="E364" s="42"/>
      <c r="F364" s="42"/>
      <c r="G364" s="42"/>
      <c r="H364" s="31"/>
      <c r="I364" s="31"/>
      <c r="J364" s="31"/>
      <c r="K364" s="31"/>
      <c r="L364" s="31"/>
      <c r="M364" s="31"/>
    </row>
    <row r="365" spans="1:13" x14ac:dyDescent="0.2">
      <c r="A365" s="41" t="s">
        <v>311</v>
      </c>
      <c r="B365" s="42"/>
      <c r="C365" s="42"/>
      <c r="D365" s="42"/>
      <c r="E365" s="42"/>
      <c r="F365" s="42"/>
      <c r="G365" s="42"/>
      <c r="H365" s="31"/>
      <c r="I365" s="31"/>
      <c r="J365" s="31"/>
      <c r="K365" s="31"/>
      <c r="L365" s="31"/>
      <c r="M365" s="31"/>
    </row>
    <row r="366" spans="1:13" x14ac:dyDescent="0.2">
      <c r="A366" s="43" t="s">
        <v>312</v>
      </c>
      <c r="B366" s="42"/>
      <c r="C366" s="42"/>
      <c r="D366" s="42"/>
      <c r="E366" s="42"/>
      <c r="F366" s="42"/>
      <c r="G366" s="42"/>
      <c r="H366" s="33"/>
      <c r="I366" s="31"/>
      <c r="J366" s="31"/>
      <c r="K366" s="31"/>
      <c r="L366" s="31"/>
      <c r="M366" s="33"/>
    </row>
    <row r="367" spans="1:13" x14ac:dyDescent="0.2">
      <c r="A367" s="3"/>
      <c r="B367" s="26"/>
      <c r="F367" s="4"/>
      <c r="G367" s="4"/>
      <c r="H367" s="4"/>
      <c r="I367" s="4"/>
      <c r="J367" s="4"/>
      <c r="K367" s="4"/>
      <c r="L367" s="4"/>
      <c r="M367" s="4"/>
    </row>
    <row r="368" spans="1:13" ht="55.5" customHeight="1" x14ac:dyDescent="0.2">
      <c r="A368" s="3"/>
      <c r="B368" s="26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3"/>
      <c r="B369" s="26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3"/>
      <c r="B370" s="26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3"/>
      <c r="B371" s="26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3"/>
      <c r="B372" s="26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3"/>
      <c r="B373" s="26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3"/>
      <c r="B374" s="26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3"/>
      <c r="B375" s="26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3"/>
      <c r="B376" s="26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3"/>
      <c r="B377" s="26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3"/>
      <c r="B378" s="26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3"/>
      <c r="B379" s="26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3"/>
      <c r="B380" s="26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3"/>
      <c r="B381" s="26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3"/>
      <c r="B382" s="26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3"/>
      <c r="B383" s="26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3"/>
      <c r="B384" s="26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3"/>
      <c r="B385" s="26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3"/>
      <c r="B386" s="26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3"/>
      <c r="B387" s="26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3"/>
      <c r="B388" s="26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3"/>
      <c r="B389" s="26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3"/>
      <c r="B390" s="26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3"/>
      <c r="B391" s="26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3"/>
      <c r="B392" s="26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3"/>
      <c r="B393" s="26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3"/>
      <c r="B394" s="26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3"/>
      <c r="B395" s="26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3"/>
      <c r="B396" s="26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3"/>
      <c r="B397" s="26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3"/>
      <c r="B398" s="26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3"/>
      <c r="B399" s="26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3"/>
      <c r="B400" s="26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3"/>
      <c r="B401" s="26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3"/>
      <c r="B402" s="26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3"/>
      <c r="B403" s="26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3"/>
      <c r="B404" s="26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3"/>
      <c r="B405" s="26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3"/>
      <c r="B406" s="26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3"/>
      <c r="B407" s="26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3"/>
      <c r="B408" s="26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3"/>
      <c r="B409" s="26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3"/>
      <c r="B410" s="26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3"/>
      <c r="B411" s="26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3"/>
      <c r="B412" s="26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3"/>
      <c r="B413" s="26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3"/>
      <c r="B414" s="26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3"/>
      <c r="B415" s="26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3"/>
      <c r="B416" s="26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3"/>
      <c r="B417" s="26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3"/>
      <c r="B418" s="26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3"/>
      <c r="B419" s="26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3"/>
      <c r="B420" s="26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3"/>
      <c r="B421" s="26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3"/>
      <c r="B422" s="26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3"/>
      <c r="B423" s="26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3"/>
      <c r="B424" s="26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3"/>
      <c r="B425" s="26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3"/>
      <c r="B426" s="26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3"/>
      <c r="B427" s="26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3"/>
      <c r="B428" s="26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3"/>
      <c r="B429" s="26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3"/>
      <c r="B430" s="26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3"/>
      <c r="B431" s="26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3"/>
      <c r="B432" s="26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3"/>
      <c r="B433" s="26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3"/>
      <c r="B434" s="26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3"/>
      <c r="B435" s="26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3"/>
      <c r="B436" s="26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3"/>
      <c r="B437" s="26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3"/>
      <c r="B438" s="26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3"/>
      <c r="B439" s="26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3"/>
      <c r="B440" s="26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3"/>
      <c r="B441" s="26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3"/>
      <c r="B442" s="26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3"/>
      <c r="B443" s="26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3"/>
      <c r="B444" s="26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3"/>
      <c r="B445" s="26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3"/>
      <c r="B446" s="26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3"/>
      <c r="B447" s="26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3"/>
      <c r="B448" s="26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3"/>
      <c r="B449" s="26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3"/>
      <c r="B450" s="26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3"/>
      <c r="B451" s="26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3"/>
      <c r="B452" s="26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3"/>
      <c r="B453" s="26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3"/>
      <c r="B454" s="26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3"/>
      <c r="B455" s="26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3"/>
      <c r="B456" s="26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3"/>
      <c r="B457" s="26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3"/>
      <c r="B458" s="26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3"/>
      <c r="B459" s="26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3"/>
      <c r="B460" s="26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3"/>
      <c r="B461" s="26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3"/>
      <c r="B462" s="26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3"/>
      <c r="B463" s="26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3"/>
      <c r="B464" s="26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3"/>
      <c r="B465" s="26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3"/>
      <c r="B466" s="26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3"/>
      <c r="B467" s="26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3"/>
      <c r="B468" s="26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3"/>
      <c r="B469" s="26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3"/>
      <c r="B470" s="26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3"/>
      <c r="B471" s="26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3"/>
      <c r="B472" s="26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3"/>
      <c r="B473" s="26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3"/>
      <c r="B474" s="26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3"/>
      <c r="B475" s="26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3"/>
      <c r="B476" s="26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3"/>
      <c r="B477" s="26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3"/>
      <c r="B478" s="26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3"/>
      <c r="B479" s="26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3"/>
      <c r="B480" s="26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3"/>
      <c r="B481" s="26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3"/>
      <c r="B482" s="26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3"/>
      <c r="B483" s="26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3"/>
      <c r="B484" s="26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3"/>
      <c r="B485" s="26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3"/>
      <c r="B486" s="26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3"/>
      <c r="B487" s="26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3"/>
      <c r="B488" s="26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3"/>
      <c r="B489" s="26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3"/>
      <c r="B490" s="26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3"/>
      <c r="B491" s="26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3"/>
      <c r="B492" s="26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3"/>
      <c r="B493" s="26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3"/>
      <c r="B494" s="26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3"/>
      <c r="B495" s="26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3"/>
      <c r="B496" s="26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3"/>
      <c r="B497" s="26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3"/>
      <c r="B498" s="26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3"/>
      <c r="B499" s="26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3"/>
      <c r="B500" s="26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3"/>
      <c r="B501" s="26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3"/>
      <c r="B502" s="26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3"/>
      <c r="B503" s="26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3"/>
      <c r="B504" s="26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3"/>
      <c r="B505" s="26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3"/>
      <c r="B506" s="26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3"/>
      <c r="B507" s="26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3"/>
      <c r="B508" s="26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3"/>
      <c r="B509" s="26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3"/>
      <c r="B510" s="26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3"/>
      <c r="B511" s="26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3"/>
      <c r="B512" s="26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3"/>
      <c r="B513" s="26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3"/>
      <c r="B514" s="26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3"/>
      <c r="B515" s="26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3"/>
      <c r="B516" s="26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3"/>
      <c r="B517" s="26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3"/>
      <c r="B518" s="26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3"/>
      <c r="B519" s="26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3"/>
      <c r="B520" s="26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3"/>
      <c r="B521" s="26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3"/>
      <c r="B522" s="26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3"/>
      <c r="B523" s="26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3"/>
      <c r="B524" s="26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3"/>
      <c r="B525" s="26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3"/>
      <c r="B526" s="26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3"/>
      <c r="B527" s="26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3"/>
      <c r="B528" s="26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3"/>
      <c r="B529" s="26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3"/>
      <c r="B530" s="26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3"/>
      <c r="B531" s="26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3"/>
      <c r="B532" s="26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3"/>
      <c r="B533" s="26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3"/>
      <c r="B534" s="26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3"/>
      <c r="B535" s="26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3"/>
      <c r="B536" s="26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3"/>
      <c r="B537" s="26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3"/>
      <c r="B538" s="26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3"/>
      <c r="B539" s="26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3"/>
      <c r="B540" s="26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3"/>
      <c r="B541" s="26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3"/>
      <c r="B542" s="26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3"/>
      <c r="B543" s="26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3"/>
      <c r="B544" s="26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3"/>
      <c r="B545" s="26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3"/>
      <c r="B546" s="26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3"/>
      <c r="B547" s="26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3"/>
      <c r="B548" s="26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3"/>
      <c r="B549" s="26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3"/>
      <c r="B550" s="26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3"/>
      <c r="B551" s="26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3"/>
      <c r="B552" s="26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3"/>
      <c r="B553" s="26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3"/>
      <c r="B554" s="26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3"/>
      <c r="B555" s="26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3"/>
      <c r="B556" s="26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3"/>
      <c r="B557" s="26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3"/>
      <c r="B558" s="26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3"/>
      <c r="B559" s="26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3"/>
      <c r="B560" s="26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3"/>
      <c r="B561" s="26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3"/>
      <c r="B562" s="26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3"/>
      <c r="B563" s="26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3"/>
      <c r="B564" s="26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3"/>
      <c r="B565" s="26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3"/>
      <c r="B566" s="26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3"/>
      <c r="B567" s="26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3"/>
      <c r="B568" s="26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3"/>
      <c r="B569" s="26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3"/>
      <c r="B570" s="26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3"/>
      <c r="B571" s="26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3"/>
      <c r="B572" s="26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3"/>
      <c r="B573" s="26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3"/>
      <c r="B574" s="26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3"/>
      <c r="B575" s="26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3"/>
      <c r="B576" s="26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3"/>
      <c r="B577" s="26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3"/>
      <c r="B578" s="26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3"/>
      <c r="B579" s="26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3"/>
      <c r="B580" s="26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3"/>
      <c r="B581" s="26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3"/>
      <c r="B582" s="26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3"/>
      <c r="B583" s="26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3"/>
      <c r="B584" s="26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3"/>
      <c r="B585" s="26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3"/>
      <c r="B586" s="26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3"/>
      <c r="B587" s="26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3"/>
      <c r="B588" s="26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3"/>
      <c r="B589" s="26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3"/>
      <c r="B590" s="26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3"/>
      <c r="B591" s="26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3"/>
      <c r="B592" s="26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3"/>
      <c r="B593" s="26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3"/>
      <c r="B594" s="26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3"/>
      <c r="B595" s="26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3"/>
      <c r="B596" s="26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3"/>
      <c r="B597" s="26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3"/>
      <c r="B598" s="26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3"/>
      <c r="B599" s="26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3"/>
      <c r="B600" s="26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3"/>
      <c r="B601" s="26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3"/>
      <c r="B602" s="26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3"/>
      <c r="B603" s="26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3"/>
      <c r="B604" s="26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3"/>
      <c r="B605" s="26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3"/>
      <c r="B606" s="26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3"/>
      <c r="B607" s="26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3"/>
      <c r="B608" s="26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3"/>
      <c r="B609" s="26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3"/>
      <c r="B610" s="26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3"/>
      <c r="B611" s="26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3"/>
      <c r="B612" s="26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3"/>
      <c r="B613" s="26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3"/>
      <c r="B614" s="26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3"/>
      <c r="B615" s="26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3"/>
      <c r="B616" s="26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3"/>
      <c r="B617" s="26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3"/>
      <c r="B618" s="26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3"/>
      <c r="B619" s="26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3"/>
      <c r="B620" s="26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3"/>
      <c r="B621" s="26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3"/>
      <c r="B622" s="26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3"/>
      <c r="B623" s="26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3"/>
      <c r="B624" s="26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3"/>
      <c r="B625" s="26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3"/>
      <c r="B626" s="26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3"/>
      <c r="B627" s="26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3"/>
      <c r="B628" s="26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3"/>
      <c r="B629" s="26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3"/>
      <c r="B630" s="26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3"/>
      <c r="B631" s="26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3"/>
      <c r="B632" s="26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3"/>
      <c r="B633" s="26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3"/>
      <c r="B634" s="26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3"/>
      <c r="B635" s="26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3"/>
      <c r="B636" s="26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3"/>
      <c r="B637" s="26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3"/>
      <c r="B638" s="26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3"/>
      <c r="B639" s="26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3"/>
      <c r="B640" s="26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3"/>
      <c r="B641" s="26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3"/>
      <c r="B642" s="26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3"/>
      <c r="B643" s="26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3"/>
      <c r="B644" s="26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3"/>
      <c r="B645" s="26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3"/>
      <c r="B646" s="26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3"/>
      <c r="B647" s="26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3"/>
      <c r="B648" s="26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3"/>
      <c r="B649" s="26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3"/>
      <c r="B650" s="26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3"/>
      <c r="B651" s="26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3"/>
      <c r="B652" s="26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3"/>
      <c r="B653" s="26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3"/>
      <c r="B654" s="26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3"/>
      <c r="B655" s="26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3"/>
      <c r="B656" s="26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3"/>
      <c r="B657" s="26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3"/>
      <c r="B658" s="26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3"/>
      <c r="B659" s="26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3"/>
      <c r="B660" s="26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3"/>
      <c r="B661" s="26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3"/>
      <c r="B662" s="26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3"/>
      <c r="B663" s="26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3"/>
      <c r="B664" s="26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3"/>
      <c r="B665" s="26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3"/>
      <c r="B666" s="26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3"/>
      <c r="B667" s="26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3"/>
      <c r="B668" s="26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3"/>
      <c r="B669" s="26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3"/>
      <c r="B670" s="26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3"/>
      <c r="B671" s="26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3"/>
      <c r="B672" s="26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3"/>
      <c r="B673" s="26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3"/>
      <c r="B674" s="26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3"/>
      <c r="B675" s="26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3"/>
      <c r="B676" s="26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3"/>
      <c r="B677" s="26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3"/>
      <c r="B678" s="26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3"/>
      <c r="B679" s="26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3"/>
      <c r="B680" s="26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3"/>
      <c r="B681" s="26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3"/>
      <c r="B682" s="26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3"/>
      <c r="B683" s="26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3"/>
      <c r="B684" s="26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3"/>
      <c r="B685" s="26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3"/>
      <c r="B686" s="26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3"/>
      <c r="B687" s="26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3"/>
      <c r="B688" s="26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3"/>
      <c r="B689" s="26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3"/>
      <c r="B690" s="26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3"/>
      <c r="B691" s="26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3"/>
      <c r="B692" s="26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3"/>
      <c r="B693" s="26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3"/>
      <c r="B694" s="26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3"/>
      <c r="B695" s="26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3"/>
      <c r="B696" s="26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3"/>
      <c r="B697" s="26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3"/>
      <c r="B698" s="26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3"/>
      <c r="B699" s="26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3"/>
      <c r="B700" s="26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3"/>
      <c r="B701" s="26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3"/>
      <c r="B702" s="26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3"/>
      <c r="B703" s="26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3"/>
      <c r="B704" s="26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3"/>
      <c r="B705" s="26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3"/>
      <c r="B706" s="26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3"/>
      <c r="B707" s="26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3"/>
      <c r="B708" s="26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3"/>
      <c r="B709" s="26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3"/>
      <c r="B710" s="26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3"/>
      <c r="B711" s="26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3"/>
      <c r="B712" s="26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3"/>
      <c r="B713" s="26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3"/>
      <c r="B714" s="26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3"/>
      <c r="B715" s="26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3"/>
      <c r="B716" s="26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3"/>
      <c r="B717" s="26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3"/>
      <c r="B718" s="26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3"/>
      <c r="B719" s="26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3"/>
      <c r="B720" s="26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3"/>
      <c r="B721" s="26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3"/>
      <c r="B722" s="26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3"/>
      <c r="B723" s="26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3"/>
      <c r="B724" s="26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3"/>
      <c r="B725" s="26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3"/>
      <c r="B726" s="26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3"/>
      <c r="B727" s="26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3"/>
      <c r="B728" s="26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3"/>
      <c r="B729" s="26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3"/>
      <c r="B730" s="26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3"/>
      <c r="B731" s="26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3"/>
      <c r="B732" s="26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3"/>
      <c r="B733" s="26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3"/>
      <c r="B734" s="26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3"/>
      <c r="B735" s="26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3"/>
      <c r="B736" s="26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3"/>
      <c r="B737" s="26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3"/>
      <c r="B738" s="26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3"/>
      <c r="B739" s="26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3"/>
      <c r="B740" s="26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3"/>
      <c r="B741" s="26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3"/>
      <c r="B742" s="26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3"/>
      <c r="B743" s="26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3"/>
      <c r="B744" s="26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3"/>
      <c r="B745" s="26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3"/>
      <c r="B746" s="26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3"/>
      <c r="B747" s="26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3"/>
      <c r="B748" s="26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3"/>
      <c r="B749" s="26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3"/>
      <c r="B750" s="26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3"/>
      <c r="B751" s="26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3"/>
      <c r="B752" s="26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3"/>
      <c r="B753" s="26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3"/>
      <c r="B754" s="26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3"/>
      <c r="B755" s="26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3"/>
      <c r="B756" s="26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3"/>
      <c r="B757" s="26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3"/>
      <c r="B758" s="26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3"/>
      <c r="B759" s="26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3"/>
      <c r="B760" s="26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3"/>
      <c r="B761" s="26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3"/>
      <c r="B762" s="26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3"/>
      <c r="B763" s="26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3"/>
      <c r="B764" s="26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3"/>
      <c r="B765" s="26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3"/>
      <c r="B766" s="26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3"/>
      <c r="B767" s="26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3"/>
      <c r="B768" s="26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3"/>
      <c r="B769" s="26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3"/>
      <c r="B770" s="26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3"/>
      <c r="B771" s="26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3"/>
      <c r="B772" s="26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3"/>
      <c r="B773" s="26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3"/>
      <c r="B774" s="26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3"/>
      <c r="B775" s="26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3"/>
      <c r="B776" s="26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3"/>
      <c r="B777" s="26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3"/>
      <c r="B778" s="26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3"/>
      <c r="B779" s="26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3"/>
      <c r="B780" s="26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3"/>
      <c r="B781" s="26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3"/>
      <c r="B782" s="26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3"/>
      <c r="B783" s="26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3"/>
      <c r="B784" s="26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3"/>
      <c r="B785" s="26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3"/>
      <c r="B786" s="26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3"/>
      <c r="B787" s="26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3"/>
      <c r="B788" s="26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3"/>
      <c r="B789" s="26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3"/>
      <c r="B790" s="26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3"/>
      <c r="B791" s="26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3"/>
      <c r="B792" s="26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3"/>
      <c r="B793" s="26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3"/>
      <c r="B794" s="26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3"/>
      <c r="B795" s="26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3"/>
      <c r="B796" s="26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3"/>
      <c r="B797" s="26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3"/>
      <c r="B798" s="26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3"/>
      <c r="B799" s="26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3"/>
      <c r="B800" s="26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3"/>
      <c r="B801" s="26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3"/>
      <c r="B802" s="26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3"/>
      <c r="B803" s="26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3"/>
      <c r="B804" s="26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3"/>
      <c r="B805" s="26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3"/>
      <c r="B806" s="26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3"/>
      <c r="B807" s="26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3"/>
      <c r="B808" s="26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3"/>
      <c r="B809" s="26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3"/>
      <c r="B810" s="26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3"/>
      <c r="B811" s="26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3"/>
      <c r="B812" s="26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3"/>
      <c r="B813" s="26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3"/>
      <c r="B814" s="26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3"/>
      <c r="B815" s="26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3"/>
      <c r="B816" s="26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3"/>
      <c r="B817" s="26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3"/>
      <c r="B818" s="26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3"/>
      <c r="B819" s="26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3"/>
      <c r="B820" s="26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3"/>
      <c r="B821" s="26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3"/>
      <c r="B822" s="26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3"/>
      <c r="B823" s="26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3"/>
      <c r="B824" s="26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3"/>
      <c r="B825" s="26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3"/>
      <c r="B826" s="26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3"/>
      <c r="B827" s="26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3"/>
      <c r="B828" s="26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3"/>
      <c r="B829" s="26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3"/>
      <c r="B830" s="26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3"/>
      <c r="B831" s="26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3"/>
      <c r="B832" s="26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3"/>
      <c r="B833" s="26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3"/>
      <c r="B834" s="26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3"/>
      <c r="B835" s="26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3"/>
      <c r="B836" s="26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3"/>
      <c r="B837" s="26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3"/>
      <c r="B838" s="26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3"/>
      <c r="B839" s="26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3"/>
      <c r="B840" s="26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3"/>
      <c r="B841" s="26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3"/>
      <c r="B842" s="26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3"/>
      <c r="B843" s="26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3"/>
      <c r="B844" s="26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3"/>
      <c r="B845" s="26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3"/>
      <c r="B846" s="26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3"/>
      <c r="B847" s="26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3"/>
      <c r="B848" s="26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3"/>
      <c r="B849" s="26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3"/>
      <c r="B850" s="26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3"/>
      <c r="B851" s="26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3"/>
      <c r="B852" s="26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3"/>
      <c r="B853" s="26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3"/>
      <c r="B854" s="26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3"/>
      <c r="B855" s="26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3"/>
      <c r="B856" s="26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3"/>
      <c r="B857" s="26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3"/>
      <c r="B858" s="26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3"/>
      <c r="B859" s="26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3"/>
      <c r="B860" s="26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3"/>
      <c r="B861" s="26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3"/>
      <c r="B862" s="26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3"/>
      <c r="B863" s="26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3"/>
      <c r="B864" s="26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3"/>
      <c r="B865" s="26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3"/>
      <c r="B866" s="26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3"/>
      <c r="B867" s="26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3"/>
      <c r="B868" s="26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3"/>
      <c r="B869" s="26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3"/>
      <c r="B870" s="26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3"/>
      <c r="B871" s="26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3"/>
      <c r="B872" s="26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3"/>
      <c r="B873" s="26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3"/>
      <c r="B874" s="26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3"/>
      <c r="B875" s="26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3"/>
      <c r="B876" s="26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3"/>
      <c r="B877" s="26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3"/>
      <c r="B878" s="26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3"/>
      <c r="B879" s="26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3"/>
      <c r="B880" s="26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3"/>
      <c r="B881" s="26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3"/>
      <c r="B882" s="26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3"/>
      <c r="B883" s="26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3"/>
      <c r="B884" s="26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3"/>
      <c r="B885" s="26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3"/>
      <c r="B886" s="26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3"/>
      <c r="B887" s="26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3"/>
      <c r="B888" s="26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3"/>
      <c r="B889" s="26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3"/>
      <c r="B890" s="26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3"/>
      <c r="B891" s="26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3"/>
      <c r="B892" s="26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3"/>
      <c r="B893" s="26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3"/>
      <c r="B894" s="26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3"/>
      <c r="B895" s="26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3"/>
      <c r="B896" s="26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3"/>
      <c r="B897" s="26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3"/>
      <c r="B898" s="26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3"/>
      <c r="B899" s="26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3"/>
      <c r="B900" s="26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3"/>
      <c r="B901" s="26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3"/>
      <c r="B902" s="26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3"/>
      <c r="B903" s="26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3"/>
      <c r="B904" s="26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3"/>
      <c r="B905" s="26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3"/>
      <c r="B906" s="26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3"/>
      <c r="B907" s="26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3"/>
      <c r="B908" s="26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3"/>
      <c r="B909" s="26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3"/>
      <c r="B910" s="26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3"/>
      <c r="B911" s="26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3"/>
      <c r="B912" s="26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3"/>
      <c r="B913" s="26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3"/>
      <c r="B914" s="26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3"/>
      <c r="B915" s="26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3"/>
      <c r="B916" s="26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3"/>
      <c r="B917" s="26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3"/>
      <c r="B918" s="26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3"/>
      <c r="B919" s="26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3"/>
      <c r="B920" s="26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3"/>
      <c r="B921" s="26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3"/>
      <c r="B922" s="26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3"/>
      <c r="B923" s="26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3"/>
      <c r="B924" s="26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3"/>
      <c r="B925" s="26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3"/>
      <c r="B926" s="26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3"/>
      <c r="B927" s="26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3"/>
      <c r="B928" s="26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3"/>
      <c r="B929" s="26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3"/>
      <c r="B930" s="26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3"/>
      <c r="B931" s="26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3"/>
      <c r="B932" s="26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3"/>
      <c r="B933" s="26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3"/>
      <c r="B934" s="26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3"/>
      <c r="B935" s="26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3"/>
      <c r="B936" s="26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3"/>
      <c r="B937" s="26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3"/>
      <c r="B938" s="26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3"/>
      <c r="B939" s="26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3"/>
      <c r="B940" s="26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3"/>
      <c r="B941" s="26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3"/>
      <c r="B942" s="26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3"/>
      <c r="B943" s="26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3"/>
      <c r="B944" s="26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3"/>
      <c r="B945" s="26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3"/>
      <c r="B946" s="26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3"/>
      <c r="B947" s="26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3"/>
      <c r="B948" s="26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3"/>
      <c r="B949" s="26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3"/>
      <c r="B950" s="26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3"/>
      <c r="B951" s="26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3"/>
      <c r="B952" s="26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3"/>
      <c r="B953" s="26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3"/>
      <c r="B954" s="26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3"/>
      <c r="B955" s="26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3"/>
      <c r="B956" s="26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3"/>
      <c r="B957" s="26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3"/>
      <c r="B958" s="26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3"/>
      <c r="B959" s="26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3"/>
      <c r="B960" s="26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3"/>
      <c r="B961" s="26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3"/>
      <c r="B962" s="26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3"/>
      <c r="B963" s="26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3"/>
      <c r="B964" s="26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3"/>
      <c r="B965" s="26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3"/>
      <c r="B966" s="26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3"/>
      <c r="B967" s="26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3"/>
      <c r="B968" s="26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3"/>
      <c r="B969" s="26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3"/>
      <c r="B970" s="26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3"/>
      <c r="B971" s="26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3"/>
      <c r="B972" s="26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3"/>
      <c r="B973" s="26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3"/>
      <c r="B974" s="26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3"/>
      <c r="B975" s="26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3"/>
      <c r="B976" s="26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3"/>
      <c r="B977" s="26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3"/>
      <c r="B978" s="26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3"/>
      <c r="B979" s="26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3"/>
      <c r="B980" s="26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3"/>
      <c r="B981" s="26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3"/>
      <c r="B982" s="26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3"/>
      <c r="B983" s="26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3"/>
      <c r="B984" s="26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3"/>
      <c r="B985" s="26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3"/>
      <c r="B986" s="26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3"/>
      <c r="B987" s="26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3"/>
      <c r="B988" s="26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3"/>
      <c r="B989" s="26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3"/>
      <c r="B990" s="26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3"/>
      <c r="B991" s="26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3"/>
      <c r="B992" s="26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3"/>
      <c r="B993" s="26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3"/>
      <c r="B994" s="26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3"/>
      <c r="B995" s="26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3"/>
      <c r="B996" s="26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3"/>
      <c r="B997" s="26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3"/>
      <c r="B998" s="26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3"/>
      <c r="B999" s="26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3"/>
      <c r="B1000" s="26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3"/>
      <c r="B1001" s="26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3"/>
      <c r="B1002" s="26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3"/>
      <c r="B1003" s="26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3"/>
      <c r="B1004" s="26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3"/>
      <c r="B1005" s="26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3"/>
      <c r="B1006" s="26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3"/>
      <c r="B1007" s="26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3"/>
      <c r="B1008" s="26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3"/>
      <c r="B1009" s="26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3"/>
      <c r="B1010" s="26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3"/>
      <c r="B1011" s="26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3"/>
      <c r="B1012" s="26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3"/>
      <c r="B1013" s="26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3"/>
      <c r="B1014" s="26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3"/>
      <c r="B1015" s="26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3"/>
      <c r="B1016" s="26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3"/>
      <c r="B1017" s="26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3"/>
      <c r="B1018" s="26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3"/>
      <c r="B1019" s="26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3"/>
      <c r="B1020" s="26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3"/>
      <c r="B1021" s="26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3"/>
      <c r="B1022" s="26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3"/>
      <c r="B1023" s="26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3"/>
      <c r="B1024" s="26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3"/>
      <c r="B1025" s="26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3"/>
      <c r="B1026" s="26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3"/>
      <c r="B1027" s="26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3"/>
      <c r="B1028" s="26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3"/>
      <c r="B1029" s="26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3"/>
      <c r="B1030" s="26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3"/>
      <c r="B1031" s="26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3"/>
      <c r="B1032" s="26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3"/>
      <c r="B1033" s="26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3"/>
      <c r="B1034" s="26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3"/>
      <c r="B1035" s="26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3"/>
      <c r="B1036" s="26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3"/>
      <c r="B1037" s="26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3"/>
      <c r="B1038" s="26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3"/>
      <c r="B1039" s="26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3"/>
      <c r="B1040" s="26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3"/>
      <c r="B1041" s="26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3"/>
      <c r="B1042" s="26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3"/>
      <c r="B1043" s="26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3"/>
      <c r="B1044" s="26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3"/>
      <c r="B1045" s="26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3"/>
      <c r="B1046" s="26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3"/>
      <c r="B1047" s="26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3"/>
      <c r="B1048" s="26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3"/>
      <c r="B1049" s="26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3"/>
      <c r="B1050" s="26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3"/>
      <c r="B1051" s="26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3"/>
      <c r="B1052" s="26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3"/>
      <c r="B1053" s="26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3"/>
      <c r="B1054" s="26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3"/>
      <c r="B1055" s="26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3"/>
      <c r="B1056" s="26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3"/>
      <c r="B1057" s="26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3"/>
      <c r="B1058" s="26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3"/>
      <c r="B1059" s="26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3"/>
      <c r="B1060" s="26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3"/>
      <c r="B1061" s="26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3"/>
      <c r="B1062" s="26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3"/>
      <c r="B1063" s="26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3"/>
      <c r="B1064" s="26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3"/>
      <c r="B1065" s="26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3"/>
      <c r="B1066" s="26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3"/>
      <c r="B1067" s="26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3"/>
      <c r="B1068" s="26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3"/>
      <c r="B1069" s="26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3"/>
      <c r="B1070" s="26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3"/>
      <c r="B1071" s="26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3"/>
      <c r="B1072" s="26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3"/>
      <c r="B1073" s="26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3"/>
      <c r="B1074" s="26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3"/>
      <c r="B1075" s="26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3"/>
      <c r="B1076" s="26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3"/>
      <c r="B1077" s="26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3"/>
      <c r="B1078" s="26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3"/>
      <c r="B1079" s="26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3"/>
      <c r="B1080" s="26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3"/>
      <c r="B1081" s="26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3"/>
      <c r="B1082" s="26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3"/>
      <c r="B1083" s="26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3"/>
      <c r="B1084" s="26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3"/>
      <c r="B1085" s="26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3"/>
      <c r="B1086" s="26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3"/>
      <c r="B1087" s="26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3"/>
      <c r="B1088" s="26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3"/>
      <c r="B1089" s="26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3"/>
      <c r="B1090" s="26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3"/>
      <c r="B1091" s="26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3"/>
      <c r="B1092" s="26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3"/>
      <c r="B1093" s="26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3"/>
      <c r="B1094" s="26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3"/>
      <c r="B1095" s="26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3"/>
      <c r="B1096" s="26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3"/>
      <c r="B1097" s="26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3"/>
      <c r="B1098" s="26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3"/>
      <c r="B1099" s="26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3"/>
      <c r="B1100" s="26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3"/>
      <c r="B1101" s="26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3"/>
      <c r="B1102" s="26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3"/>
      <c r="B1103" s="26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3"/>
      <c r="B1104" s="26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3"/>
      <c r="B1105" s="26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3"/>
      <c r="B1106" s="26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3"/>
      <c r="B1107" s="26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3"/>
      <c r="B1108" s="26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3"/>
      <c r="B1109" s="26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3"/>
      <c r="B1110" s="26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3"/>
      <c r="B1111" s="26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3"/>
      <c r="B1112" s="26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3"/>
      <c r="B1113" s="26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3"/>
      <c r="B1114" s="26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3"/>
      <c r="B1115" s="26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3"/>
      <c r="B1116" s="26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3"/>
      <c r="B1117" s="26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3"/>
      <c r="B1118" s="26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3"/>
      <c r="B1119" s="26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3"/>
      <c r="B1120" s="26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3"/>
      <c r="B1121" s="26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3"/>
      <c r="B1122" s="26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3"/>
      <c r="B1123" s="26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3"/>
      <c r="B1124" s="26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3"/>
      <c r="B1125" s="26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3"/>
      <c r="B1126" s="26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3"/>
      <c r="B1127" s="26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3"/>
      <c r="B1128" s="26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3"/>
      <c r="B1129" s="26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3"/>
      <c r="B1130" s="26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3"/>
      <c r="B1131" s="26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3"/>
      <c r="B1132" s="26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3"/>
      <c r="B1133" s="26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3"/>
      <c r="B1134" s="26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3"/>
      <c r="B1135" s="26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3"/>
      <c r="B1136" s="26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3"/>
      <c r="B1137" s="26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3"/>
      <c r="B1138" s="26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3"/>
      <c r="B1139" s="26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3"/>
      <c r="B1140" s="26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3"/>
      <c r="B1141" s="26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3"/>
      <c r="B1142" s="26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3"/>
      <c r="B1143" s="26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3"/>
      <c r="B1144" s="26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3"/>
      <c r="B1145" s="26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3"/>
      <c r="B1146" s="26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3"/>
      <c r="B1147" s="26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3"/>
      <c r="B1148" s="26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3"/>
      <c r="B1149" s="26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3"/>
      <c r="B1150" s="26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3"/>
      <c r="B1151" s="26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3"/>
      <c r="B1152" s="26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3"/>
      <c r="B1153" s="26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3"/>
      <c r="B1154" s="26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3"/>
      <c r="B1155" s="26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3"/>
      <c r="B1156" s="26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3"/>
      <c r="B1157" s="26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3"/>
      <c r="B1158" s="26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3"/>
      <c r="B1159" s="26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3"/>
      <c r="B1160" s="26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3"/>
      <c r="B1161" s="26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3"/>
      <c r="B1162" s="26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3"/>
      <c r="B1163" s="26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3"/>
      <c r="B1164" s="26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3"/>
      <c r="B1165" s="26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3"/>
      <c r="B1166" s="26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3"/>
      <c r="B1167" s="26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3"/>
      <c r="B1168" s="26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3"/>
      <c r="B1169" s="26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3"/>
      <c r="B1170" s="26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3"/>
      <c r="B1171" s="26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3"/>
      <c r="B1172" s="26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3"/>
      <c r="B1173" s="26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3"/>
      <c r="B1174" s="26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3"/>
      <c r="B1175" s="26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3"/>
      <c r="B1176" s="26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3"/>
      <c r="B1177" s="26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3"/>
      <c r="B1178" s="26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3"/>
      <c r="B1179" s="26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3"/>
      <c r="B1180" s="26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3"/>
      <c r="B1181" s="26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3"/>
      <c r="B1182" s="26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3"/>
      <c r="B1183" s="26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3"/>
      <c r="B1184" s="26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3"/>
      <c r="B1185" s="26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3"/>
      <c r="B1186" s="26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3"/>
      <c r="B1187" s="26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3"/>
      <c r="B1188" s="26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3"/>
      <c r="B1189" s="26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3"/>
      <c r="B1190" s="26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3"/>
      <c r="B1191" s="26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3"/>
      <c r="B1192" s="26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3"/>
      <c r="B1193" s="26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3"/>
      <c r="B1194" s="26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3"/>
      <c r="B1195" s="26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3"/>
      <c r="B1196" s="26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3"/>
      <c r="B1197" s="26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3"/>
      <c r="B1198" s="26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3"/>
      <c r="B1199" s="26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3"/>
      <c r="B1200" s="26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3"/>
      <c r="B1201" s="26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3"/>
      <c r="B1202" s="26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3"/>
      <c r="B1203" s="26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3"/>
      <c r="B1204" s="26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3"/>
      <c r="B1205" s="26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3"/>
      <c r="B1206" s="26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3"/>
      <c r="B1207" s="26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3"/>
      <c r="B1208" s="26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3"/>
      <c r="B1209" s="26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3"/>
      <c r="B1210" s="26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3"/>
      <c r="B1211" s="26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3"/>
      <c r="B1212" s="26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3"/>
      <c r="B1213" s="26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3"/>
      <c r="B1214" s="26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3"/>
      <c r="B1215" s="26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3"/>
      <c r="B1216" s="26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3"/>
      <c r="B1217" s="26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3"/>
      <c r="B1218" s="26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3"/>
      <c r="B1219" s="26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3"/>
      <c r="B1220" s="26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3"/>
      <c r="B1221" s="26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3"/>
      <c r="B1222" s="26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3"/>
      <c r="B1223" s="26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3"/>
      <c r="B1224" s="26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3"/>
      <c r="B1225" s="26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3"/>
      <c r="B1226" s="26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3"/>
      <c r="B1227" s="26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3"/>
      <c r="B1228" s="26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3"/>
      <c r="B1229" s="26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3"/>
      <c r="B1230" s="26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3"/>
      <c r="B1231" s="26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3"/>
      <c r="B1232" s="26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3"/>
      <c r="B1233" s="26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3"/>
      <c r="B1234" s="26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3"/>
      <c r="B1235" s="26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3"/>
      <c r="B1236" s="26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3"/>
      <c r="B1237" s="26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3"/>
      <c r="B1238" s="26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3"/>
      <c r="B1239" s="26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3"/>
      <c r="B1240" s="26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3"/>
      <c r="B1241" s="26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3"/>
      <c r="B1242" s="26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3"/>
      <c r="B1243" s="26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3"/>
      <c r="B1244" s="26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3"/>
      <c r="B1245" s="26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3"/>
      <c r="B1246" s="26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3"/>
      <c r="B1247" s="26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3"/>
      <c r="B1248" s="26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3"/>
      <c r="B1249" s="26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3"/>
      <c r="B1250" s="26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3"/>
      <c r="B1251" s="26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3"/>
      <c r="B1252" s="26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3"/>
      <c r="B1253" s="26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3"/>
      <c r="B1254" s="26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3"/>
      <c r="B1255" s="26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3"/>
      <c r="B1256" s="26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3"/>
      <c r="B1257" s="26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3"/>
      <c r="B1258" s="26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3"/>
      <c r="B1259" s="26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3"/>
      <c r="B1260" s="26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3"/>
      <c r="B1261" s="26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3"/>
      <c r="B1262" s="26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3"/>
      <c r="B1263" s="26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3"/>
      <c r="B1264" s="26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3"/>
      <c r="B1265" s="26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3"/>
      <c r="B1266" s="26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3"/>
      <c r="B1267" s="26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3"/>
      <c r="B1268" s="26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3"/>
      <c r="B1269" s="26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3"/>
      <c r="B1270" s="26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3"/>
      <c r="B1271" s="26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3"/>
      <c r="B1272" s="26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3"/>
      <c r="B1273" s="26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3"/>
      <c r="B1274" s="26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3"/>
      <c r="B1275" s="26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3"/>
      <c r="B1276" s="26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3"/>
      <c r="B1277" s="26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3"/>
      <c r="B1278" s="26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3"/>
      <c r="B1279" s="26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3"/>
      <c r="B1280" s="26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3"/>
      <c r="B1281" s="26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3"/>
      <c r="B1282" s="26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3"/>
      <c r="B1283" s="26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3"/>
      <c r="B1284" s="26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3"/>
      <c r="B1285" s="26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3"/>
      <c r="B1286" s="26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3"/>
      <c r="B1287" s="26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3"/>
      <c r="B1288" s="26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3"/>
      <c r="B1289" s="26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3"/>
      <c r="B1290" s="26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3"/>
      <c r="B1291" s="26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3"/>
      <c r="B1292" s="26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3"/>
      <c r="B1293" s="26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3"/>
      <c r="B1294" s="26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3"/>
      <c r="B1295" s="26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3"/>
      <c r="B1296" s="26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3"/>
      <c r="B1297" s="26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3"/>
      <c r="B1298" s="26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3"/>
      <c r="B1299" s="26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3"/>
      <c r="B1300" s="26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3"/>
      <c r="B1301" s="26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3"/>
      <c r="B1302" s="26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3"/>
      <c r="B1303" s="26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3"/>
      <c r="B1304" s="26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3"/>
      <c r="B1305" s="26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3"/>
      <c r="B1306" s="26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3"/>
      <c r="B1307" s="26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3"/>
      <c r="B1308" s="26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3"/>
      <c r="B1309" s="26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3"/>
      <c r="B1310" s="26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3"/>
      <c r="B1311" s="26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3"/>
      <c r="B1312" s="26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3"/>
      <c r="B1313" s="26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3"/>
      <c r="B1314" s="26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3"/>
      <c r="B1315" s="26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3"/>
      <c r="B1316" s="26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3"/>
      <c r="B1317" s="26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3"/>
      <c r="B1318" s="26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3"/>
      <c r="B1319" s="26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3"/>
      <c r="B1320" s="26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3"/>
      <c r="B1321" s="26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3"/>
      <c r="B1322" s="26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3"/>
      <c r="B1323" s="26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3"/>
      <c r="B1324" s="26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3"/>
      <c r="B1325" s="26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3"/>
      <c r="B1326" s="26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3"/>
      <c r="B1327" s="26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3"/>
      <c r="B1328" s="26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3"/>
      <c r="B1329" s="26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3"/>
      <c r="B1330" s="26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3"/>
      <c r="B1331" s="26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3"/>
      <c r="B1332" s="26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3"/>
      <c r="B1333" s="26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3"/>
      <c r="B1334" s="26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3"/>
      <c r="B1335" s="26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3"/>
      <c r="B1336" s="26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3"/>
      <c r="B1337" s="26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3"/>
      <c r="B1338" s="26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3"/>
      <c r="B1339" s="26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3"/>
      <c r="B1340" s="26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3"/>
      <c r="B1341" s="26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3"/>
      <c r="B1342" s="26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3"/>
      <c r="B1343" s="26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3"/>
      <c r="B1344" s="26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3"/>
      <c r="B1345" s="26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3"/>
      <c r="B1346" s="26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3"/>
      <c r="B1347" s="26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3"/>
      <c r="B1348" s="26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3"/>
      <c r="B1349" s="26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3"/>
      <c r="B1350" s="26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3"/>
      <c r="B1351" s="26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3"/>
      <c r="B1352" s="26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3"/>
      <c r="B1353" s="26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3"/>
      <c r="B1354" s="26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3"/>
      <c r="B1355" s="26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3"/>
      <c r="B1356" s="26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3"/>
      <c r="B1357" s="26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3"/>
      <c r="B1358" s="26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3"/>
      <c r="B1359" s="26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3"/>
      <c r="B1360" s="26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3"/>
      <c r="B1361" s="26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3"/>
      <c r="B1362" s="26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3"/>
      <c r="B1363" s="26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3"/>
      <c r="B1364" s="26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3"/>
      <c r="B1365" s="26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3"/>
      <c r="B1366" s="26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3"/>
      <c r="B1367" s="26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3"/>
      <c r="B1368" s="26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3"/>
      <c r="B1369" s="26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3"/>
      <c r="B1370" s="26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3"/>
      <c r="B1371" s="26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3"/>
      <c r="B1372" s="26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3"/>
      <c r="B1373" s="26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3"/>
      <c r="B1374" s="26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3"/>
      <c r="B1375" s="26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3"/>
      <c r="B1376" s="26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3"/>
      <c r="B1377" s="26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3"/>
      <c r="B1378" s="26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3"/>
      <c r="B1379" s="26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3"/>
      <c r="B1380" s="26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3"/>
      <c r="B1381" s="26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3"/>
      <c r="B1382" s="26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3"/>
      <c r="B1383" s="26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3"/>
      <c r="B1384" s="26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3"/>
      <c r="B1385" s="26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3"/>
      <c r="B1386" s="26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3"/>
      <c r="B1387" s="26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3"/>
      <c r="B1388" s="26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3"/>
      <c r="B1389" s="26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3"/>
      <c r="B1390" s="26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3"/>
      <c r="B1391" s="26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3"/>
      <c r="B1392" s="26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3"/>
      <c r="B1393" s="26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3"/>
      <c r="B1394" s="26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3"/>
      <c r="B1395" s="26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3"/>
      <c r="B1396" s="26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3"/>
      <c r="B1397" s="26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3"/>
      <c r="B1398" s="26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3"/>
      <c r="B1399" s="26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3"/>
      <c r="B1400" s="26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3"/>
      <c r="B1401" s="26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3"/>
      <c r="B1402" s="26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3"/>
      <c r="B1403" s="26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3"/>
      <c r="B1404" s="26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3"/>
      <c r="B1405" s="26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3"/>
      <c r="B1406" s="26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3"/>
      <c r="B1407" s="26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3"/>
      <c r="B1408" s="26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3"/>
      <c r="B1409" s="26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3"/>
      <c r="B1410" s="26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3"/>
      <c r="B1411" s="26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3"/>
      <c r="B1412" s="26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3"/>
      <c r="B1413" s="26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3"/>
      <c r="B1414" s="26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3"/>
      <c r="B1415" s="26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3"/>
      <c r="B1416" s="26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3"/>
      <c r="B1417" s="26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3"/>
      <c r="B1418" s="26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3"/>
      <c r="B1419" s="26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3"/>
      <c r="B1420" s="26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3"/>
      <c r="B1421" s="26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3"/>
      <c r="B1422" s="26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3"/>
      <c r="B1423" s="26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3"/>
      <c r="B1424" s="26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3"/>
      <c r="B1425" s="26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3"/>
      <c r="B1426" s="26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3"/>
      <c r="B1427" s="26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3"/>
      <c r="B1428" s="26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3"/>
      <c r="B1429" s="26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3"/>
      <c r="B1430" s="26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3"/>
      <c r="B1431" s="26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3"/>
      <c r="B1432" s="26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3"/>
      <c r="B1433" s="26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3"/>
      <c r="B1434" s="26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3"/>
      <c r="B1435" s="26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3"/>
      <c r="B1436" s="26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3"/>
      <c r="B1437" s="26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3"/>
      <c r="B1438" s="26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3"/>
      <c r="B1439" s="26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3"/>
      <c r="B1440" s="26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3"/>
      <c r="B1441" s="26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3"/>
      <c r="B1442" s="26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3"/>
      <c r="B1443" s="26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3"/>
      <c r="B1444" s="26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3"/>
      <c r="B1445" s="26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3"/>
      <c r="B1446" s="26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3"/>
      <c r="B1447" s="26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3"/>
      <c r="B1448" s="26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3"/>
      <c r="B1449" s="26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3"/>
      <c r="B1450" s="26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3"/>
      <c r="B1451" s="26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3"/>
      <c r="B1452" s="26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3"/>
      <c r="B1453" s="26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3"/>
      <c r="B1454" s="26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3"/>
      <c r="B1455" s="26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3"/>
      <c r="B1456" s="26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3"/>
      <c r="B1457" s="26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3"/>
      <c r="B1458" s="26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3"/>
      <c r="B1459" s="26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3"/>
      <c r="B1460" s="26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3"/>
      <c r="B1461" s="26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3"/>
      <c r="B1462" s="26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3"/>
      <c r="B1463" s="26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3"/>
      <c r="B1464" s="26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3"/>
      <c r="B1465" s="26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3"/>
      <c r="B1466" s="26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3"/>
      <c r="B1467" s="26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3"/>
      <c r="B1468" s="26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3"/>
      <c r="B1469" s="26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3"/>
      <c r="B1470" s="26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3"/>
      <c r="B1471" s="26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3"/>
      <c r="B1472" s="26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3"/>
      <c r="B1473" s="26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3"/>
      <c r="B1474" s="26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3"/>
      <c r="B1475" s="26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3"/>
      <c r="B1476" s="26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3"/>
      <c r="B1477" s="26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3"/>
      <c r="B1478" s="26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3"/>
      <c r="B1479" s="26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3"/>
      <c r="B1480" s="26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3"/>
      <c r="B1481" s="26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3"/>
      <c r="B1482" s="26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3"/>
      <c r="B1483" s="26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3"/>
      <c r="B1484" s="26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3"/>
      <c r="B1485" s="26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3"/>
      <c r="B1486" s="26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3"/>
      <c r="B1487" s="26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3"/>
      <c r="B1488" s="26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3"/>
      <c r="B1489" s="26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3"/>
      <c r="B1490" s="26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3"/>
      <c r="B1491" s="26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3"/>
      <c r="B1492" s="26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3"/>
      <c r="B1493" s="26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3"/>
      <c r="B1494" s="26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3"/>
      <c r="B1495" s="26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3"/>
      <c r="B1496" s="26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3"/>
      <c r="B1497" s="26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3"/>
      <c r="B1498" s="26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3"/>
      <c r="B1499" s="26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3"/>
      <c r="B1500" s="26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3"/>
      <c r="B1501" s="26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3"/>
      <c r="B1502" s="26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3"/>
      <c r="B1503" s="26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3"/>
      <c r="B1504" s="26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3"/>
      <c r="B1505" s="26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3"/>
      <c r="B1506" s="26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3"/>
      <c r="B1507" s="26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3"/>
      <c r="B1508" s="26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3"/>
      <c r="B1509" s="26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3"/>
      <c r="B1510" s="26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3"/>
      <c r="B1511" s="26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3"/>
      <c r="B1512" s="26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3"/>
      <c r="B1513" s="26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3"/>
      <c r="B1514" s="26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3"/>
      <c r="B1515" s="26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3"/>
      <c r="B1516" s="26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3"/>
      <c r="B1517" s="26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3"/>
      <c r="B1518" s="26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3"/>
      <c r="B1519" s="26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3"/>
      <c r="B1520" s="26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3"/>
      <c r="B1521" s="26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3"/>
      <c r="B1522" s="26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3"/>
      <c r="B1523" s="26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3"/>
      <c r="B1524" s="26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3"/>
      <c r="B1525" s="26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3"/>
      <c r="B1526" s="26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3"/>
      <c r="B1527" s="26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3"/>
      <c r="B1528" s="26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3"/>
      <c r="B1529" s="26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3"/>
      <c r="B1530" s="26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3"/>
      <c r="B1531" s="26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3"/>
      <c r="B1532" s="26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3"/>
      <c r="B1533" s="26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3"/>
      <c r="B1534" s="26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3"/>
      <c r="B1535" s="26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3"/>
      <c r="B1536" s="26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3"/>
      <c r="B1537" s="26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3"/>
      <c r="B1538" s="26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3"/>
      <c r="B1539" s="26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3"/>
      <c r="B1540" s="26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3"/>
      <c r="B1541" s="26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3"/>
      <c r="B1542" s="26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3"/>
      <c r="B1543" s="26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3"/>
      <c r="B1544" s="26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3"/>
      <c r="B1545" s="26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3"/>
      <c r="B1546" s="26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3"/>
      <c r="B1547" s="26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3"/>
      <c r="B1548" s="26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3"/>
      <c r="B1549" s="26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3"/>
      <c r="B1550" s="26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3"/>
      <c r="B1551" s="26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3"/>
      <c r="B1552" s="26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3"/>
      <c r="B1553" s="26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3"/>
      <c r="B1554" s="26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3"/>
      <c r="B1555" s="26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3"/>
      <c r="B1556" s="26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3"/>
      <c r="B1557" s="26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3"/>
      <c r="B1558" s="26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3"/>
      <c r="B1559" s="26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3"/>
      <c r="B1560" s="26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3"/>
      <c r="B1561" s="26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3"/>
      <c r="B1562" s="26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3"/>
      <c r="B1563" s="26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3"/>
      <c r="B1564" s="26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3"/>
      <c r="B1565" s="26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3"/>
      <c r="B1566" s="26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3"/>
      <c r="B1567" s="26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3"/>
      <c r="B1568" s="26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3"/>
      <c r="B1569" s="26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3"/>
      <c r="B1570" s="26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3"/>
      <c r="B1571" s="26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3"/>
      <c r="B1572" s="26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3"/>
      <c r="B1573" s="26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3"/>
      <c r="B1574" s="26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3"/>
      <c r="B1575" s="26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3"/>
      <c r="B1576" s="26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3"/>
      <c r="B1577" s="26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3"/>
      <c r="B1578" s="26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3"/>
      <c r="B1579" s="26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3"/>
      <c r="B1580" s="26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3"/>
      <c r="B1581" s="26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3"/>
      <c r="B1582" s="26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3"/>
      <c r="B1583" s="26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3"/>
      <c r="B1584" s="26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3"/>
      <c r="B1585" s="26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3"/>
      <c r="B1586" s="26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3"/>
      <c r="B1587" s="26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3"/>
      <c r="B1588" s="26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3"/>
      <c r="B1589" s="26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3"/>
      <c r="B1590" s="26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3"/>
      <c r="B1591" s="26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3"/>
      <c r="B1592" s="26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3"/>
      <c r="B1593" s="26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3"/>
      <c r="B1594" s="26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3"/>
      <c r="B1595" s="26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3"/>
      <c r="B1596" s="26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3"/>
      <c r="B1597" s="26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3"/>
      <c r="B1598" s="26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3"/>
      <c r="B1599" s="26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3"/>
      <c r="B1600" s="26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3"/>
      <c r="B1601" s="26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3"/>
      <c r="B1602" s="26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3"/>
      <c r="B1603" s="26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3"/>
      <c r="B1604" s="26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3"/>
      <c r="B1605" s="26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3"/>
      <c r="B1606" s="26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3"/>
      <c r="B1607" s="26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3"/>
      <c r="B1608" s="26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3"/>
      <c r="B1609" s="26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3"/>
      <c r="B1610" s="26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3"/>
      <c r="B1611" s="26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3"/>
      <c r="B1612" s="26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3"/>
      <c r="B1613" s="26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3"/>
      <c r="B1614" s="26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3"/>
      <c r="B1615" s="26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3"/>
      <c r="B1616" s="26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3"/>
      <c r="B1617" s="26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3"/>
      <c r="B1618" s="26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3"/>
      <c r="B1619" s="26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3"/>
      <c r="B1620" s="26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3"/>
      <c r="B1621" s="26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3"/>
      <c r="B1622" s="26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3"/>
      <c r="B1623" s="26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3"/>
      <c r="B1624" s="26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3"/>
      <c r="B1625" s="26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3"/>
      <c r="B1626" s="26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3"/>
      <c r="B1627" s="26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3"/>
      <c r="B1628" s="26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3"/>
      <c r="B1629" s="26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3"/>
      <c r="B1630" s="26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3"/>
      <c r="B1631" s="26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3"/>
      <c r="B1632" s="26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3"/>
      <c r="B1633" s="26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3"/>
      <c r="B1634" s="26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3"/>
      <c r="B1635" s="26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3"/>
      <c r="B1636" s="26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3"/>
      <c r="B1637" s="26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3"/>
      <c r="B1638" s="26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3"/>
      <c r="B1639" s="26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3"/>
      <c r="B1640" s="26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3"/>
      <c r="B1641" s="26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3"/>
      <c r="B1642" s="26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3"/>
      <c r="B1643" s="26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3"/>
      <c r="B1644" s="26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3"/>
      <c r="B1645" s="26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3"/>
      <c r="B1646" s="26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3"/>
      <c r="B1647" s="26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3"/>
      <c r="B1648" s="26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3"/>
      <c r="B1649" s="26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3"/>
      <c r="B1650" s="26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3"/>
      <c r="B1651" s="26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3"/>
      <c r="B1652" s="26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3"/>
      <c r="B1653" s="26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3"/>
      <c r="B1654" s="26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3"/>
      <c r="B1655" s="26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3"/>
      <c r="B1656" s="26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3"/>
      <c r="B1657" s="26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3"/>
      <c r="B1658" s="26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3"/>
      <c r="B1659" s="26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3"/>
      <c r="B1660" s="26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3"/>
      <c r="B1661" s="26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3"/>
      <c r="B1662" s="26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3"/>
      <c r="B1663" s="26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3"/>
      <c r="B1664" s="26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3"/>
      <c r="B1665" s="26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3"/>
      <c r="B1666" s="26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3"/>
      <c r="B1667" s="26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3"/>
      <c r="B1668" s="26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3"/>
      <c r="B1669" s="26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3"/>
      <c r="B1670" s="26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3"/>
      <c r="B1671" s="26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3"/>
      <c r="B1672" s="26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3"/>
      <c r="B1673" s="26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3"/>
      <c r="B1674" s="26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3"/>
      <c r="B1675" s="26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3"/>
      <c r="B1676" s="26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3"/>
      <c r="B1677" s="26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3"/>
      <c r="B1678" s="26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3"/>
      <c r="B1679" s="26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3"/>
      <c r="B1680" s="26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3"/>
      <c r="B1681" s="26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3"/>
      <c r="B1682" s="26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3"/>
      <c r="B1683" s="26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3"/>
      <c r="B1684" s="26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3"/>
      <c r="B1685" s="26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3"/>
      <c r="B1686" s="26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3"/>
      <c r="B1687" s="26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3"/>
      <c r="B1688" s="26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3"/>
      <c r="B1689" s="26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3"/>
      <c r="B1690" s="26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3"/>
      <c r="B1691" s="26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3"/>
      <c r="B1692" s="26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3"/>
      <c r="B1693" s="26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3"/>
      <c r="B1694" s="26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3"/>
      <c r="B1695" s="26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3"/>
      <c r="B1696" s="26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3"/>
      <c r="B1697" s="26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3"/>
      <c r="B1698" s="26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3"/>
      <c r="B1699" s="26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3"/>
      <c r="B1700" s="26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3"/>
      <c r="B1701" s="26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3"/>
      <c r="B1702" s="26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3"/>
      <c r="B1703" s="26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3"/>
      <c r="B1704" s="26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3"/>
      <c r="B1705" s="26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3"/>
      <c r="B1706" s="26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3"/>
      <c r="B1707" s="26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3"/>
      <c r="B1708" s="26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3"/>
      <c r="B1709" s="26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3"/>
      <c r="B1710" s="26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3"/>
      <c r="B1711" s="26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3"/>
      <c r="B1712" s="26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3"/>
      <c r="B1713" s="26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3"/>
      <c r="B1714" s="26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3"/>
      <c r="B1715" s="26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3"/>
      <c r="B1716" s="26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3"/>
      <c r="B1717" s="26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3"/>
      <c r="B1718" s="26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3"/>
      <c r="B1719" s="26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3"/>
      <c r="B1720" s="26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3"/>
      <c r="B1721" s="26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3"/>
      <c r="B1722" s="26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3"/>
      <c r="B1723" s="26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3"/>
      <c r="B1724" s="26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3"/>
      <c r="B1725" s="26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3"/>
      <c r="B1726" s="26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3"/>
      <c r="B1727" s="26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3"/>
      <c r="B1728" s="26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3"/>
      <c r="B1729" s="26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3"/>
      <c r="B1730" s="26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3"/>
      <c r="B1731" s="26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3"/>
      <c r="B1732" s="26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3"/>
      <c r="B1733" s="26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3"/>
      <c r="B1734" s="26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3"/>
      <c r="B1735" s="26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3"/>
      <c r="B1736" s="26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3"/>
      <c r="B1737" s="26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3"/>
      <c r="B1738" s="26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3"/>
      <c r="B1739" s="26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3"/>
      <c r="B1740" s="26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3"/>
      <c r="B1741" s="26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3"/>
      <c r="B1742" s="26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3"/>
      <c r="B1743" s="26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3"/>
      <c r="B1744" s="26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3"/>
      <c r="B1745" s="26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3"/>
      <c r="B1746" s="26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3"/>
      <c r="B1747" s="26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3"/>
      <c r="B1748" s="26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3"/>
      <c r="B1749" s="26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3"/>
      <c r="B1750" s="26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3"/>
      <c r="B1751" s="26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3"/>
      <c r="B1752" s="26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3"/>
      <c r="B1753" s="26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3"/>
      <c r="B1754" s="26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3"/>
      <c r="B1755" s="26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3"/>
      <c r="B1756" s="26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3"/>
      <c r="B1757" s="26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3"/>
      <c r="B1758" s="26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3"/>
      <c r="B1759" s="26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3"/>
      <c r="B1760" s="26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3"/>
      <c r="B1761" s="26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3"/>
      <c r="B1762" s="26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3"/>
      <c r="B1763" s="26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3"/>
      <c r="B1764" s="26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3"/>
      <c r="B1765" s="26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3"/>
      <c r="B1766" s="26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3"/>
      <c r="B1767" s="26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3"/>
      <c r="B1768" s="26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3"/>
      <c r="B1769" s="26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3"/>
      <c r="B1770" s="26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3"/>
      <c r="B1771" s="26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3"/>
      <c r="B1772" s="26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3"/>
      <c r="B1773" s="26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3"/>
      <c r="B1774" s="26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3"/>
      <c r="B1775" s="26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3"/>
      <c r="B1776" s="26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3"/>
      <c r="B1777" s="26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3"/>
      <c r="B1778" s="26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3"/>
      <c r="B1779" s="26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3"/>
      <c r="B1780" s="26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3"/>
      <c r="B1781" s="26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3"/>
      <c r="B1782" s="26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3"/>
      <c r="B1783" s="26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3"/>
      <c r="B1784" s="26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3"/>
      <c r="B1785" s="26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3"/>
      <c r="B1786" s="26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3"/>
      <c r="B1787" s="26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3"/>
      <c r="B1788" s="26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3"/>
      <c r="B1789" s="26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3"/>
      <c r="B1790" s="26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3"/>
      <c r="B1791" s="26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3"/>
      <c r="B1792" s="26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3"/>
      <c r="B1793" s="26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3"/>
      <c r="B1794" s="26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3"/>
      <c r="B1795" s="26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3"/>
      <c r="B1796" s="26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3"/>
      <c r="B1797" s="26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3"/>
      <c r="B1798" s="26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3"/>
      <c r="B1799" s="26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3"/>
      <c r="B1800" s="26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3"/>
      <c r="B1801" s="26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3"/>
      <c r="B1802" s="26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3"/>
      <c r="B1803" s="26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3"/>
      <c r="B1804" s="26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3"/>
      <c r="B1805" s="26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3"/>
      <c r="B1806" s="26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3"/>
      <c r="B1807" s="26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3"/>
      <c r="B1808" s="26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3"/>
      <c r="B1809" s="26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3"/>
      <c r="B1810" s="26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3"/>
      <c r="B1811" s="26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3"/>
      <c r="B1812" s="26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3"/>
      <c r="B1813" s="26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3"/>
      <c r="B1814" s="26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3"/>
      <c r="B1815" s="26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3"/>
      <c r="B1816" s="26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3"/>
      <c r="B1817" s="26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3"/>
      <c r="B1818" s="26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3"/>
      <c r="B1819" s="26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3"/>
      <c r="B1820" s="26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3"/>
      <c r="B1821" s="26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3"/>
      <c r="B1822" s="26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3"/>
      <c r="B1823" s="26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3"/>
      <c r="B1824" s="26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3"/>
      <c r="B1825" s="26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3"/>
      <c r="B1826" s="26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3"/>
      <c r="B1827" s="26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3"/>
      <c r="B1828" s="26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3"/>
      <c r="B1829" s="26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3"/>
      <c r="B1830" s="26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3"/>
      <c r="B1831" s="26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3"/>
      <c r="B1832" s="26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3"/>
      <c r="B1833" s="26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3"/>
      <c r="B1834" s="26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3"/>
      <c r="B1835" s="26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3"/>
      <c r="B1836" s="26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3"/>
      <c r="B1837" s="26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3"/>
      <c r="B1838" s="26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3"/>
      <c r="B1839" s="26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3"/>
      <c r="B1840" s="26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3"/>
      <c r="B1841" s="26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3"/>
      <c r="B1842" s="26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3"/>
      <c r="B1843" s="26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3"/>
      <c r="B1844" s="26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3"/>
      <c r="B1845" s="26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3"/>
      <c r="B1846" s="26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3"/>
      <c r="B1847" s="26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3"/>
      <c r="B1848" s="26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3"/>
      <c r="B1849" s="26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3"/>
      <c r="B1850" s="26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3"/>
      <c r="B1851" s="26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3"/>
      <c r="B1852" s="26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3"/>
      <c r="B1853" s="26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3"/>
      <c r="B1854" s="26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3"/>
      <c r="B1855" s="26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3"/>
      <c r="B1856" s="26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3"/>
      <c r="B1857" s="26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3"/>
      <c r="B1858" s="26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3"/>
      <c r="B1859" s="26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3"/>
      <c r="B1860" s="26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3"/>
      <c r="B1861" s="26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3"/>
      <c r="B1862" s="26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3"/>
      <c r="B1863" s="26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3"/>
      <c r="B1864" s="26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3"/>
      <c r="B1865" s="26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3"/>
      <c r="B1866" s="26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3"/>
      <c r="B1867" s="26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3"/>
      <c r="B1868" s="26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3"/>
      <c r="B1869" s="26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3"/>
      <c r="B1870" s="26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3"/>
      <c r="B1871" s="26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3"/>
      <c r="B1872" s="26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3"/>
      <c r="B1873" s="26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3"/>
      <c r="B1874" s="26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3"/>
      <c r="B1875" s="26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3"/>
      <c r="B1876" s="26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3"/>
      <c r="B1877" s="26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3"/>
      <c r="B1878" s="26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3"/>
      <c r="B1879" s="26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3"/>
      <c r="B1880" s="26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3"/>
      <c r="B1881" s="26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3"/>
      <c r="B1882" s="26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3"/>
      <c r="B1883" s="26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3"/>
      <c r="B1884" s="26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3"/>
      <c r="B1885" s="26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3"/>
      <c r="B1886" s="26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3"/>
      <c r="B1887" s="26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3"/>
      <c r="B1888" s="26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3"/>
      <c r="B1889" s="26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3"/>
      <c r="B1890" s="26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3"/>
      <c r="B1891" s="26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3"/>
      <c r="B1892" s="26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3"/>
      <c r="B1893" s="26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3"/>
      <c r="B1894" s="26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3"/>
      <c r="B1895" s="26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3"/>
      <c r="B1896" s="26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3"/>
      <c r="B1897" s="26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3"/>
      <c r="B1898" s="26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3"/>
      <c r="B1899" s="26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3"/>
      <c r="B1900" s="26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3"/>
      <c r="B1901" s="26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3"/>
      <c r="B1902" s="26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3"/>
      <c r="B1903" s="26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3"/>
      <c r="B1904" s="26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3"/>
      <c r="B1905" s="26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3"/>
      <c r="B1906" s="26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3"/>
      <c r="B1907" s="26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3"/>
      <c r="B1908" s="26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3"/>
      <c r="B1909" s="26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3"/>
      <c r="B1910" s="26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3"/>
      <c r="B1911" s="26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3"/>
      <c r="B1912" s="26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3"/>
      <c r="B1913" s="26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3"/>
      <c r="B1914" s="26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3"/>
      <c r="B1915" s="26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3"/>
      <c r="B1916" s="26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3"/>
      <c r="B1917" s="26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3"/>
      <c r="B1918" s="26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3"/>
      <c r="B1919" s="26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3"/>
      <c r="B1920" s="26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3"/>
      <c r="B1921" s="26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3"/>
      <c r="B1922" s="26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3"/>
      <c r="B1923" s="26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3"/>
      <c r="B1924" s="26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3"/>
      <c r="B1925" s="26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3"/>
      <c r="B1926" s="26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3"/>
      <c r="B1927" s="26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3"/>
      <c r="B1928" s="26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3"/>
      <c r="B1929" s="26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3"/>
      <c r="B1930" s="26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3"/>
      <c r="B1931" s="26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3"/>
      <c r="B1932" s="26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3"/>
      <c r="B1933" s="26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3"/>
      <c r="B1934" s="26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3"/>
      <c r="B1935" s="26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3"/>
      <c r="B1936" s="26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3"/>
      <c r="B1937" s="26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3"/>
      <c r="B1938" s="26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3"/>
      <c r="B1939" s="26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3"/>
      <c r="B1940" s="26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3"/>
      <c r="B1941" s="26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3"/>
      <c r="B1942" s="26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3"/>
      <c r="B1943" s="26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3"/>
      <c r="B1944" s="26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3"/>
      <c r="B1945" s="26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3"/>
      <c r="B1946" s="26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3"/>
      <c r="B1947" s="26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3"/>
      <c r="B1948" s="26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3"/>
      <c r="B1949" s="26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3"/>
      <c r="B1950" s="26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3"/>
      <c r="B1951" s="26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3"/>
      <c r="B1952" s="26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3"/>
      <c r="B1953" s="26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3"/>
      <c r="B1954" s="26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3"/>
      <c r="B1955" s="26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3"/>
      <c r="B1956" s="26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3"/>
      <c r="B1957" s="26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3"/>
      <c r="B1958" s="26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3"/>
      <c r="B1959" s="26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3"/>
      <c r="B1960" s="26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3"/>
      <c r="B1961" s="26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3"/>
      <c r="B1962" s="26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3"/>
      <c r="B1963" s="26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3"/>
      <c r="B1964" s="26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3"/>
      <c r="B1965" s="26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3"/>
      <c r="B1966" s="26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3"/>
      <c r="B1967" s="26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3"/>
      <c r="B1968" s="26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3"/>
      <c r="B1969" s="26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3"/>
      <c r="B1970" s="26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3"/>
      <c r="B1971" s="26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3"/>
      <c r="B1972" s="26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3"/>
      <c r="B1973" s="26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3"/>
      <c r="B1974" s="26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3"/>
      <c r="B1975" s="26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3"/>
      <c r="B1976" s="26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3"/>
      <c r="B1977" s="26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3"/>
      <c r="B1978" s="26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3"/>
      <c r="B1979" s="26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3"/>
      <c r="B1980" s="26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3"/>
      <c r="B1981" s="26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3"/>
      <c r="B1982" s="26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3"/>
      <c r="B1983" s="26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3"/>
      <c r="B1984" s="26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3"/>
      <c r="B1985" s="26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3"/>
      <c r="B1986" s="26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3"/>
      <c r="B1987" s="26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3"/>
      <c r="B1988" s="26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3"/>
      <c r="B1989" s="26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3"/>
      <c r="B1990" s="26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3"/>
      <c r="B1991" s="26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3"/>
      <c r="B1992" s="26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3"/>
      <c r="B1993" s="26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3"/>
      <c r="B1994" s="26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3"/>
      <c r="B1995" s="26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3"/>
      <c r="B1996" s="26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3"/>
      <c r="B1997" s="26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3"/>
      <c r="B1998" s="26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3"/>
      <c r="B1999" s="26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3"/>
      <c r="B2000" s="26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3"/>
      <c r="B2001" s="26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3"/>
      <c r="B2002" s="26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3"/>
      <c r="B2003" s="26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3"/>
      <c r="B2004" s="26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3"/>
      <c r="B2005" s="26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3"/>
      <c r="B2006" s="26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3"/>
      <c r="B2007" s="26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3"/>
      <c r="B2008" s="26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3"/>
      <c r="B2009" s="26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3"/>
      <c r="B2010" s="26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3"/>
      <c r="B2011" s="26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3"/>
      <c r="B2012" s="26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3"/>
      <c r="B2013" s="26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3"/>
      <c r="B2014" s="26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3"/>
      <c r="B2015" s="26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3"/>
      <c r="B2016" s="26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3"/>
      <c r="B2017" s="26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3"/>
      <c r="B2018" s="26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3"/>
      <c r="B2019" s="26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3"/>
      <c r="B2020" s="26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3"/>
      <c r="B2021" s="26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3"/>
      <c r="B2022" s="26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3"/>
      <c r="B2023" s="26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3"/>
      <c r="B2024" s="26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3"/>
      <c r="B2025" s="26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3"/>
      <c r="B2026" s="26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3"/>
      <c r="B2027" s="26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3"/>
      <c r="B2028" s="26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3"/>
      <c r="B2029" s="26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3"/>
      <c r="B2030" s="26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3"/>
      <c r="B2031" s="26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3"/>
      <c r="B2032" s="26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3"/>
      <c r="B2033" s="26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3"/>
      <c r="B2034" s="26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3"/>
      <c r="B2035" s="26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3"/>
      <c r="B2036" s="26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3"/>
      <c r="B2037" s="26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3"/>
      <c r="B2038" s="26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3"/>
      <c r="B2039" s="26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3"/>
      <c r="B2040" s="26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3"/>
      <c r="B2041" s="26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3"/>
      <c r="B2042" s="26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3"/>
      <c r="B2043" s="26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3"/>
      <c r="B2044" s="26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3"/>
      <c r="B2045" s="26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3"/>
      <c r="B2046" s="26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3"/>
      <c r="B2047" s="26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3"/>
      <c r="B2048" s="26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3"/>
      <c r="B2049" s="26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3"/>
      <c r="B2050" s="26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3"/>
      <c r="B2051" s="26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3"/>
      <c r="B2052" s="26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3"/>
      <c r="B2053" s="26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3"/>
      <c r="B2054" s="26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3"/>
      <c r="B2055" s="26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3"/>
      <c r="B2056" s="26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3"/>
      <c r="B2057" s="26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3"/>
      <c r="B2058" s="26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3"/>
      <c r="B2059" s="26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3"/>
      <c r="B2060" s="26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3"/>
      <c r="B2061" s="26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3"/>
      <c r="B2062" s="26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3"/>
      <c r="B2063" s="26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3"/>
      <c r="B2064" s="26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3"/>
      <c r="B2065" s="26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3"/>
      <c r="B2066" s="26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3"/>
      <c r="B2067" s="26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3"/>
      <c r="B2068" s="26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3"/>
      <c r="B2069" s="26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3"/>
      <c r="B2070" s="26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3"/>
      <c r="B2071" s="26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3"/>
      <c r="B2072" s="26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3"/>
      <c r="B2073" s="26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3"/>
      <c r="B2074" s="26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3"/>
      <c r="B2075" s="26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3"/>
      <c r="B2076" s="26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3"/>
      <c r="B2077" s="26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3"/>
      <c r="B2078" s="26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3"/>
      <c r="B2079" s="26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3"/>
      <c r="B2080" s="26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3"/>
      <c r="B2081" s="26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3"/>
      <c r="B2082" s="26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3"/>
      <c r="B2083" s="26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3"/>
      <c r="B2084" s="26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3"/>
      <c r="B2085" s="26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3"/>
      <c r="B2086" s="26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3"/>
      <c r="B2087" s="26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3"/>
      <c r="B2088" s="26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3"/>
      <c r="B2089" s="26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3"/>
      <c r="B2090" s="26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3"/>
      <c r="B2091" s="26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3"/>
      <c r="B2092" s="26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3"/>
      <c r="B2093" s="26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3"/>
      <c r="B2094" s="26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3"/>
      <c r="B2095" s="26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3"/>
      <c r="B2096" s="26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3"/>
      <c r="B2097" s="26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3"/>
      <c r="B2098" s="26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3"/>
      <c r="B2099" s="26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3"/>
      <c r="B2100" s="26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3"/>
      <c r="B2101" s="26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3"/>
      <c r="B2102" s="26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3"/>
      <c r="B2103" s="26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3"/>
      <c r="B2104" s="26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3"/>
      <c r="B2105" s="26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3"/>
      <c r="B2106" s="26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3"/>
      <c r="B2107" s="26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3"/>
      <c r="B2108" s="26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3"/>
      <c r="B2109" s="26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3"/>
      <c r="B2110" s="26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3"/>
      <c r="B2111" s="26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3"/>
      <c r="B2112" s="26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3"/>
      <c r="B2113" s="26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3"/>
      <c r="B2114" s="26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3"/>
      <c r="B2115" s="26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3"/>
      <c r="B2116" s="26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3"/>
      <c r="B2117" s="26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3"/>
      <c r="B2118" s="26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3"/>
      <c r="B2119" s="26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3"/>
      <c r="B2120" s="26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3"/>
      <c r="B2121" s="26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3"/>
      <c r="B2122" s="26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3"/>
      <c r="B2123" s="26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3"/>
      <c r="B2124" s="26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3"/>
      <c r="B2125" s="26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3"/>
      <c r="B2126" s="26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3"/>
      <c r="B2127" s="26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3"/>
      <c r="B2128" s="26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3"/>
      <c r="B2129" s="26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3"/>
      <c r="B2130" s="26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3"/>
      <c r="B2131" s="26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3"/>
      <c r="B2132" s="26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3"/>
      <c r="B2133" s="26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3"/>
      <c r="B2134" s="26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3"/>
      <c r="B2135" s="26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3"/>
      <c r="B2136" s="26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3"/>
      <c r="B2137" s="26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3"/>
      <c r="B2138" s="26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3"/>
      <c r="B2139" s="26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3"/>
      <c r="B2140" s="26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3"/>
      <c r="B2141" s="26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3"/>
      <c r="B2142" s="26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3"/>
      <c r="B2143" s="26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3"/>
      <c r="B2144" s="26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3"/>
      <c r="B2145" s="26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3"/>
      <c r="B2146" s="26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3"/>
      <c r="B2147" s="26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3"/>
      <c r="B2148" s="26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3"/>
      <c r="B2149" s="26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3"/>
      <c r="B2150" s="26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3"/>
      <c r="B2151" s="26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3"/>
      <c r="B2152" s="26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3"/>
      <c r="B2153" s="26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3"/>
      <c r="B2154" s="26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3"/>
      <c r="B2155" s="26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3"/>
      <c r="B2156" s="26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3"/>
      <c r="B2157" s="26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3"/>
      <c r="B2158" s="26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3"/>
      <c r="B2159" s="26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3"/>
      <c r="B2160" s="26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3"/>
      <c r="B2161" s="26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3"/>
      <c r="B2162" s="26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3"/>
      <c r="B2163" s="26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3"/>
      <c r="B2164" s="26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3"/>
      <c r="B2165" s="26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3"/>
      <c r="B2166" s="26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3"/>
      <c r="B2167" s="26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3"/>
      <c r="B2168" s="26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3"/>
      <c r="B2169" s="26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3"/>
      <c r="B2170" s="26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3"/>
      <c r="B2171" s="26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3"/>
      <c r="B2172" s="26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3"/>
      <c r="B2173" s="26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3"/>
      <c r="B2174" s="26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3"/>
      <c r="B2175" s="26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3"/>
      <c r="B2176" s="26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3"/>
      <c r="B2177" s="26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3"/>
      <c r="B2178" s="26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3"/>
      <c r="B2179" s="26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3"/>
      <c r="B2180" s="26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3"/>
      <c r="B2181" s="26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3"/>
      <c r="B2182" s="26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3"/>
      <c r="B2183" s="26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3"/>
      <c r="B2184" s="26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3"/>
      <c r="B2185" s="26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3"/>
      <c r="B2186" s="26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3"/>
      <c r="B2187" s="26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3"/>
      <c r="B2188" s="26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3"/>
      <c r="B2189" s="26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3"/>
      <c r="B2190" s="26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3"/>
      <c r="B2191" s="26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3"/>
      <c r="B2192" s="26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3"/>
      <c r="B2193" s="26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3"/>
      <c r="B2194" s="26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3"/>
      <c r="B2195" s="26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3"/>
      <c r="B2196" s="26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3"/>
      <c r="B2197" s="26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3"/>
      <c r="B2198" s="26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3"/>
      <c r="B2199" s="26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3"/>
      <c r="B2200" s="26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3"/>
      <c r="B2201" s="26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3"/>
      <c r="B2202" s="26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3"/>
      <c r="B2203" s="26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3"/>
      <c r="B2204" s="26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3"/>
      <c r="B2205" s="26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3"/>
      <c r="B2206" s="26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3"/>
      <c r="B2207" s="26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3"/>
      <c r="B2208" s="26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3"/>
      <c r="B2209" s="26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3"/>
      <c r="B2210" s="26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3"/>
      <c r="B2211" s="26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3"/>
      <c r="B2212" s="26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3"/>
      <c r="B2213" s="26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3"/>
      <c r="B2214" s="26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3"/>
      <c r="B2215" s="26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3"/>
      <c r="B2216" s="26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3"/>
      <c r="B2217" s="26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3"/>
      <c r="B2218" s="26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3"/>
      <c r="B2219" s="26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3"/>
      <c r="B2220" s="26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3"/>
      <c r="B2221" s="26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3"/>
      <c r="B2222" s="26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3"/>
      <c r="B2223" s="26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3"/>
      <c r="B2224" s="26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3"/>
      <c r="B2225" s="26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3"/>
      <c r="B2226" s="26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3"/>
      <c r="B2227" s="26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3"/>
      <c r="B2228" s="26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3"/>
      <c r="B2229" s="26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3"/>
      <c r="B2230" s="26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3"/>
      <c r="B2231" s="26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3"/>
      <c r="B2232" s="26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3"/>
      <c r="B2233" s="26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3"/>
      <c r="B2234" s="26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3"/>
      <c r="B2235" s="26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3"/>
      <c r="B2236" s="26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3"/>
      <c r="B2237" s="26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3"/>
      <c r="B2238" s="26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3"/>
      <c r="B2239" s="26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3"/>
      <c r="B2240" s="26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3"/>
      <c r="B2241" s="26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3"/>
      <c r="B2242" s="26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3"/>
      <c r="B2243" s="26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3"/>
      <c r="B2244" s="26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3"/>
      <c r="B2245" s="26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3"/>
      <c r="B2246" s="26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3"/>
      <c r="B2247" s="26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3"/>
      <c r="B2248" s="26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3"/>
      <c r="B2249" s="26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3"/>
      <c r="B2250" s="26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3"/>
      <c r="B2251" s="26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3"/>
      <c r="B2252" s="26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3"/>
      <c r="B2253" s="26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3"/>
      <c r="B2254" s="26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3"/>
      <c r="B2255" s="26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3"/>
      <c r="B2256" s="26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3"/>
      <c r="B2257" s="26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3"/>
      <c r="B2258" s="26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3"/>
      <c r="B2259" s="26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3"/>
      <c r="B2260" s="26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3"/>
      <c r="B2261" s="26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3"/>
      <c r="B2262" s="26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3"/>
      <c r="B2263" s="26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3"/>
      <c r="B2264" s="26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3"/>
      <c r="B2265" s="26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3"/>
      <c r="B2266" s="26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3"/>
      <c r="B2267" s="26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3"/>
      <c r="B2268" s="26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3"/>
      <c r="B2269" s="26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3"/>
      <c r="B2270" s="26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3"/>
      <c r="B2271" s="26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3"/>
      <c r="B2272" s="26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3"/>
      <c r="B2273" s="26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3"/>
      <c r="B2274" s="26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3"/>
      <c r="B2275" s="26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3"/>
      <c r="B2276" s="26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3"/>
      <c r="B2277" s="26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3"/>
      <c r="B2278" s="26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3"/>
      <c r="B2279" s="26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3"/>
      <c r="B2280" s="26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3"/>
      <c r="B2281" s="26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3"/>
      <c r="B2282" s="26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3"/>
      <c r="B2283" s="26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3"/>
      <c r="B2284" s="26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3"/>
      <c r="B2285" s="26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3"/>
      <c r="B2286" s="26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3"/>
      <c r="B2287" s="26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3"/>
      <c r="B2288" s="26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3"/>
      <c r="B2289" s="26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3"/>
      <c r="B2290" s="26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3"/>
      <c r="B2291" s="26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3"/>
      <c r="B2292" s="26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3"/>
      <c r="B2293" s="26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3"/>
      <c r="B2294" s="26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3"/>
      <c r="B2295" s="26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3"/>
      <c r="B2296" s="26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3"/>
      <c r="B2297" s="26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3"/>
      <c r="B2298" s="26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3"/>
      <c r="B2299" s="26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3"/>
      <c r="B2300" s="26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3"/>
      <c r="B2301" s="26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3"/>
      <c r="B2302" s="26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3"/>
      <c r="B2303" s="26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3"/>
      <c r="B2304" s="26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3"/>
      <c r="B2305" s="26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3"/>
      <c r="B2306" s="26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3"/>
      <c r="B2307" s="26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3"/>
      <c r="B2308" s="26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3"/>
      <c r="B2309" s="26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3"/>
      <c r="B2310" s="26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3"/>
      <c r="B2311" s="26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3"/>
      <c r="B2312" s="26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3"/>
      <c r="B2313" s="26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3"/>
      <c r="B2314" s="26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3"/>
      <c r="B2315" s="26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3"/>
      <c r="B2316" s="26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3"/>
      <c r="B2317" s="26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3"/>
      <c r="B2318" s="26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3"/>
      <c r="B2319" s="26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3"/>
      <c r="B2320" s="26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3"/>
      <c r="B2321" s="26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3"/>
      <c r="B2322" s="26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3"/>
      <c r="B2323" s="26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3"/>
      <c r="B2324" s="26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3"/>
      <c r="B2325" s="26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3"/>
      <c r="B2326" s="26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3"/>
      <c r="B2327" s="26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3"/>
      <c r="B2328" s="26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3"/>
      <c r="B2329" s="26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3"/>
      <c r="B2330" s="26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3"/>
      <c r="B2331" s="26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3"/>
      <c r="B2332" s="26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3"/>
      <c r="B2333" s="26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3"/>
      <c r="B2334" s="26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3"/>
      <c r="B2335" s="26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3"/>
      <c r="B2336" s="26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3"/>
      <c r="B2337" s="26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3"/>
      <c r="B2338" s="26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3"/>
      <c r="B2339" s="26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3"/>
      <c r="B2340" s="26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3"/>
      <c r="B2341" s="26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3"/>
      <c r="B2342" s="26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3"/>
      <c r="B2343" s="26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3"/>
      <c r="B2344" s="26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3"/>
      <c r="B2345" s="26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3"/>
      <c r="B2346" s="26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3"/>
      <c r="B2347" s="26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3"/>
      <c r="B2348" s="26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3"/>
      <c r="B2349" s="26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3"/>
      <c r="B2350" s="26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3"/>
      <c r="B2351" s="26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3"/>
      <c r="B2352" s="26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3"/>
      <c r="B2353" s="26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3"/>
      <c r="B2354" s="26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3"/>
      <c r="B2355" s="26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3"/>
      <c r="B2356" s="26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3"/>
      <c r="B2357" s="26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3"/>
      <c r="B2358" s="26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3"/>
      <c r="B2359" s="26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3"/>
      <c r="B2360" s="26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3"/>
      <c r="B2361" s="26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3"/>
      <c r="B2362" s="26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3"/>
      <c r="B2363" s="26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3"/>
      <c r="B2364" s="26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3"/>
      <c r="B2365" s="26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3"/>
      <c r="B2366" s="26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3"/>
      <c r="B2367" s="26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3"/>
      <c r="B2368" s="26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3"/>
      <c r="B2369" s="26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3"/>
      <c r="B2370" s="26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3"/>
      <c r="B2371" s="26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3"/>
      <c r="B2372" s="26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3"/>
      <c r="B2373" s="26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3"/>
      <c r="B2374" s="26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3"/>
      <c r="B2375" s="26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3"/>
      <c r="B2376" s="26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3"/>
      <c r="B2377" s="26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3"/>
      <c r="B2378" s="26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3"/>
      <c r="B2379" s="26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3"/>
      <c r="B2380" s="26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3"/>
      <c r="B2381" s="26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3"/>
      <c r="B2382" s="26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3"/>
      <c r="B2383" s="26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3"/>
      <c r="B2384" s="26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3"/>
      <c r="B2385" s="26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3"/>
      <c r="B2386" s="26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3"/>
      <c r="B2387" s="26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3"/>
      <c r="B2388" s="26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3"/>
      <c r="B2389" s="26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3"/>
      <c r="B2390" s="26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3"/>
      <c r="B2391" s="26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3"/>
      <c r="B2392" s="26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3"/>
      <c r="B2393" s="26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3"/>
      <c r="B2394" s="26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3"/>
      <c r="B2395" s="26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3"/>
      <c r="B2396" s="26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3"/>
      <c r="B2397" s="26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3"/>
      <c r="B2398" s="26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3"/>
      <c r="B2399" s="26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3"/>
      <c r="B2400" s="26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3"/>
      <c r="B2401" s="26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3"/>
      <c r="B2402" s="26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3"/>
      <c r="B2403" s="26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3"/>
      <c r="B2404" s="26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3"/>
      <c r="B2405" s="26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3"/>
      <c r="B2406" s="26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3"/>
      <c r="B2407" s="26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3"/>
      <c r="B2408" s="26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3"/>
      <c r="B2409" s="26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3"/>
      <c r="B2410" s="26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3"/>
      <c r="B2411" s="26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3"/>
      <c r="B2412" s="26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3"/>
      <c r="B2413" s="26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3"/>
      <c r="B2414" s="26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3"/>
      <c r="B2415" s="26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3"/>
      <c r="B2416" s="26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3"/>
      <c r="B2417" s="26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3"/>
      <c r="B2418" s="26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3"/>
      <c r="B2419" s="26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3"/>
      <c r="B2420" s="26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3"/>
      <c r="B2421" s="26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3"/>
      <c r="B2422" s="26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3"/>
      <c r="B2423" s="26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3"/>
      <c r="B2424" s="26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3"/>
      <c r="B2425" s="26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3"/>
      <c r="B2426" s="26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3"/>
      <c r="B2427" s="26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3"/>
      <c r="B2428" s="26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3"/>
      <c r="B2429" s="26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3"/>
      <c r="B2430" s="26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3"/>
      <c r="B2431" s="26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3"/>
      <c r="B2432" s="26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3"/>
      <c r="B2433" s="26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3"/>
      <c r="B2434" s="26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3"/>
      <c r="B2435" s="26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3"/>
      <c r="B2436" s="26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3"/>
      <c r="B2437" s="26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3"/>
      <c r="B2438" s="26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3"/>
      <c r="B2439" s="26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3"/>
      <c r="B2440" s="26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3"/>
      <c r="B2441" s="26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3"/>
      <c r="B2442" s="26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3"/>
      <c r="B2443" s="26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3"/>
      <c r="B2444" s="26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3"/>
      <c r="B2445" s="26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3"/>
      <c r="B2446" s="26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3"/>
      <c r="B2447" s="26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3"/>
      <c r="B2448" s="26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3"/>
      <c r="B2449" s="26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3"/>
      <c r="B2450" s="26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3"/>
      <c r="B2451" s="26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3"/>
      <c r="B2452" s="26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3"/>
      <c r="B2453" s="26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3"/>
      <c r="B2454" s="26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3"/>
      <c r="B2455" s="26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3"/>
      <c r="B2456" s="26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3"/>
      <c r="B2457" s="26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3"/>
      <c r="B2458" s="26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3"/>
      <c r="B2459" s="26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3"/>
      <c r="B2460" s="26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3"/>
      <c r="B2461" s="26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3"/>
      <c r="B2462" s="26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3"/>
      <c r="B2463" s="26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3"/>
      <c r="B2464" s="26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3"/>
      <c r="B2465" s="26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3"/>
      <c r="B2466" s="26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3"/>
      <c r="B2467" s="26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3"/>
      <c r="B2468" s="26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3"/>
      <c r="B2469" s="26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3"/>
      <c r="B2470" s="26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3"/>
      <c r="B2471" s="26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3"/>
      <c r="B2472" s="26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3"/>
      <c r="B2473" s="26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3"/>
      <c r="B2474" s="26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3"/>
      <c r="B2475" s="26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3"/>
      <c r="B2476" s="26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3"/>
      <c r="B2477" s="26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3"/>
      <c r="B2478" s="26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3"/>
      <c r="B2479" s="26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3"/>
      <c r="B2480" s="26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3"/>
      <c r="B2481" s="26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3"/>
      <c r="B2482" s="26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3"/>
      <c r="B2483" s="26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3"/>
      <c r="B2484" s="26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3"/>
      <c r="B2485" s="26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3"/>
      <c r="B2486" s="26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3"/>
      <c r="B2487" s="26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3"/>
      <c r="B2488" s="26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3"/>
      <c r="B2489" s="26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3"/>
      <c r="B2490" s="26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3"/>
      <c r="B2491" s="26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3"/>
      <c r="B2492" s="26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3"/>
      <c r="B2493" s="26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3"/>
      <c r="B2494" s="26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3"/>
      <c r="B2495" s="26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3"/>
      <c r="B2496" s="26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3"/>
      <c r="B2497" s="26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3"/>
      <c r="B2498" s="26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3"/>
      <c r="B2499" s="26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3"/>
      <c r="B2500" s="26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3"/>
      <c r="B2501" s="26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3"/>
      <c r="B2502" s="26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3"/>
      <c r="B2503" s="26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3"/>
      <c r="B2504" s="26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3"/>
      <c r="B2505" s="26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3"/>
      <c r="B2506" s="26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3"/>
      <c r="B2507" s="26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3"/>
      <c r="B2508" s="26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3"/>
      <c r="B2509" s="26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3"/>
      <c r="B2510" s="26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3"/>
      <c r="B2511" s="26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3"/>
      <c r="B2512" s="26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3"/>
      <c r="B2513" s="26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3"/>
      <c r="B2514" s="26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3"/>
      <c r="B2515" s="26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3"/>
      <c r="B2516" s="26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3"/>
      <c r="B2517" s="26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3"/>
      <c r="B2518" s="26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3"/>
      <c r="B2519" s="26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3"/>
      <c r="B2520" s="26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3"/>
      <c r="B2521" s="26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3"/>
      <c r="B2522" s="26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3"/>
      <c r="B2523" s="26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3"/>
      <c r="B2524" s="26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3"/>
      <c r="B2525" s="26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3"/>
      <c r="B2526" s="26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3"/>
      <c r="B2527" s="26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3"/>
      <c r="B2528" s="26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3"/>
      <c r="B2529" s="26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3"/>
      <c r="B2530" s="26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3"/>
      <c r="B2531" s="26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3"/>
      <c r="B2532" s="26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3"/>
      <c r="B2533" s="26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3"/>
      <c r="B2534" s="26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3"/>
      <c r="B2535" s="26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3"/>
      <c r="B2536" s="26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3"/>
      <c r="B2537" s="26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3"/>
      <c r="B2538" s="26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3"/>
      <c r="B2539" s="26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3"/>
      <c r="B2540" s="26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3"/>
      <c r="B2541" s="26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3"/>
      <c r="B2542" s="26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3"/>
      <c r="B2543" s="26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3"/>
      <c r="B2544" s="26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3"/>
      <c r="B2545" s="26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3"/>
      <c r="B2546" s="26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3"/>
      <c r="B2547" s="26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3"/>
      <c r="B2548" s="26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3"/>
      <c r="B2549" s="26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3"/>
      <c r="B2550" s="26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3"/>
      <c r="B2551" s="26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3"/>
      <c r="B2552" s="26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3"/>
      <c r="B2553" s="26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3"/>
      <c r="B2554" s="26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3"/>
      <c r="B2555" s="26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3"/>
      <c r="B2556" s="26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3"/>
      <c r="B2557" s="26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3"/>
      <c r="B2558" s="26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3"/>
      <c r="B2559" s="26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3"/>
      <c r="B2560" s="26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3"/>
      <c r="B2561" s="26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3"/>
      <c r="B2562" s="26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3"/>
      <c r="B2563" s="26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3"/>
      <c r="B2564" s="26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3"/>
      <c r="B2565" s="26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3"/>
      <c r="B2566" s="26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3"/>
      <c r="B2567" s="26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3"/>
      <c r="B2568" s="26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3"/>
      <c r="B2569" s="26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3"/>
      <c r="B2570" s="26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3"/>
      <c r="B2571" s="26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3"/>
      <c r="B2572" s="26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3"/>
      <c r="B2573" s="26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3"/>
      <c r="B2574" s="26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3"/>
      <c r="B2575" s="26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3"/>
      <c r="B2576" s="26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3"/>
      <c r="B2577" s="26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3"/>
      <c r="B2578" s="26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3"/>
      <c r="B2579" s="26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3"/>
      <c r="B2580" s="26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3"/>
      <c r="B2581" s="26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3"/>
      <c r="B2582" s="26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3"/>
      <c r="B2583" s="26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3"/>
      <c r="B2584" s="26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3"/>
      <c r="B2585" s="26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3"/>
      <c r="B2586" s="26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3"/>
      <c r="B2587" s="26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3"/>
      <c r="B2588" s="26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3"/>
      <c r="B2589" s="26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3"/>
      <c r="B2590" s="26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3"/>
      <c r="B2591" s="26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3"/>
      <c r="B2592" s="26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3"/>
      <c r="B2593" s="26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3"/>
      <c r="B2594" s="26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3"/>
      <c r="B2595" s="26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3"/>
      <c r="B2596" s="26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3"/>
      <c r="B2597" s="26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3"/>
      <c r="B2598" s="26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3"/>
      <c r="B2599" s="26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3"/>
      <c r="B2600" s="26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3"/>
      <c r="B2601" s="26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3"/>
      <c r="B2602" s="26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3"/>
      <c r="B2603" s="26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3"/>
      <c r="B2604" s="26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3"/>
      <c r="B2605" s="26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3"/>
      <c r="B2606" s="26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3"/>
      <c r="B2607" s="26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3"/>
      <c r="B2608" s="26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3"/>
      <c r="B2609" s="26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3"/>
      <c r="B2610" s="26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3"/>
      <c r="B2611" s="26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3"/>
      <c r="B2612" s="26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3"/>
      <c r="B2613" s="26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3"/>
      <c r="B2614" s="26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3"/>
      <c r="B2615" s="26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3"/>
      <c r="B2616" s="26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3"/>
      <c r="B2617" s="26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3"/>
      <c r="B2618" s="26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3"/>
      <c r="B2619" s="26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3"/>
      <c r="B2620" s="26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3"/>
      <c r="B2621" s="26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3"/>
      <c r="B2622" s="26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3"/>
      <c r="B2623" s="26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3"/>
      <c r="B2624" s="26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3"/>
      <c r="B2625" s="26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3"/>
      <c r="B2626" s="26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3"/>
      <c r="B2627" s="26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3"/>
      <c r="B2628" s="26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3"/>
      <c r="B2629" s="26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3"/>
      <c r="B2630" s="26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3"/>
      <c r="B2631" s="26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3"/>
      <c r="B2632" s="26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3"/>
      <c r="B2633" s="26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3"/>
      <c r="B2634" s="26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3"/>
      <c r="B2635" s="26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3"/>
      <c r="B2636" s="26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3"/>
      <c r="B2637" s="26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3"/>
      <c r="B2638" s="26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3"/>
      <c r="B2639" s="26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3"/>
      <c r="B2640" s="26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3"/>
      <c r="B2641" s="26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3"/>
      <c r="B2642" s="26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3"/>
      <c r="B2643" s="26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3"/>
      <c r="B2644" s="26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3"/>
      <c r="B2645" s="26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3"/>
      <c r="B2646" s="26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3"/>
      <c r="B2647" s="26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3"/>
      <c r="B2648" s="26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3"/>
      <c r="B2649" s="26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3"/>
      <c r="B2650" s="26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3"/>
      <c r="B2651" s="26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3"/>
      <c r="B2652" s="26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3"/>
      <c r="B2653" s="26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3"/>
      <c r="B2654" s="26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3"/>
      <c r="B2655" s="26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3"/>
      <c r="B2656" s="26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3"/>
      <c r="B2657" s="26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3"/>
      <c r="B2658" s="26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3"/>
      <c r="B2659" s="26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3"/>
      <c r="B2660" s="26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3"/>
      <c r="B2661" s="26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3"/>
      <c r="B2662" s="26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3"/>
      <c r="B2663" s="26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3"/>
      <c r="B2664" s="26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3"/>
      <c r="B2665" s="26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3"/>
      <c r="B2666" s="26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3"/>
      <c r="B2667" s="26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3"/>
      <c r="B2668" s="26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3"/>
      <c r="B2669" s="26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3"/>
      <c r="B2670" s="26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3"/>
      <c r="B2671" s="26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3"/>
      <c r="B2672" s="26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3"/>
      <c r="B2673" s="26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3"/>
      <c r="B2674" s="26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3"/>
      <c r="B2675" s="26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3"/>
      <c r="B2676" s="26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3"/>
      <c r="B2677" s="26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3"/>
      <c r="B2678" s="26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3"/>
      <c r="B2679" s="26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3"/>
      <c r="B2680" s="26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3"/>
      <c r="B2681" s="26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3"/>
      <c r="B2682" s="26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3"/>
      <c r="B2683" s="26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3"/>
      <c r="B2684" s="26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3"/>
      <c r="B2685" s="26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3"/>
      <c r="B2686" s="26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3"/>
      <c r="B2687" s="26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3"/>
      <c r="B2688" s="26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3"/>
      <c r="B2689" s="26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3"/>
      <c r="B2690" s="26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3"/>
      <c r="B2691" s="26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3"/>
      <c r="B2692" s="26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3"/>
      <c r="B2693" s="26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3"/>
      <c r="B2694" s="26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3"/>
      <c r="B2695" s="26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3"/>
      <c r="B2696" s="26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3"/>
      <c r="B2697" s="26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3"/>
      <c r="B2698" s="26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3"/>
      <c r="B2699" s="26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3"/>
      <c r="B2700" s="26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3"/>
      <c r="B2701" s="26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3"/>
      <c r="B2702" s="26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3"/>
      <c r="B2703" s="26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3"/>
      <c r="B2704" s="26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3"/>
      <c r="B2705" s="26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3"/>
      <c r="B2706" s="26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3"/>
      <c r="B2707" s="26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3"/>
      <c r="B2708" s="26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3"/>
      <c r="B2709" s="26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3"/>
      <c r="B2710" s="26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3"/>
      <c r="B2711" s="26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3"/>
      <c r="B2712" s="26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3"/>
      <c r="B2713" s="26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3"/>
      <c r="B2714" s="26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3"/>
      <c r="B2715" s="26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3"/>
      <c r="B2716" s="26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3"/>
      <c r="B2717" s="26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3"/>
      <c r="B2718" s="26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3"/>
      <c r="B2719" s="26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3"/>
      <c r="B2720" s="26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3"/>
      <c r="B2721" s="26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3"/>
      <c r="B2722" s="26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3"/>
      <c r="B2723" s="26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3"/>
      <c r="B2724" s="26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3"/>
      <c r="B2725" s="26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3"/>
      <c r="B2726" s="26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3"/>
      <c r="B2727" s="26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3"/>
      <c r="B2728" s="26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3"/>
      <c r="B2729" s="26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3"/>
      <c r="B2730" s="26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3"/>
      <c r="B2731" s="26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3"/>
      <c r="B2732" s="26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3"/>
      <c r="B2733" s="26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3"/>
      <c r="B2734" s="26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3"/>
      <c r="B2735" s="26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3"/>
      <c r="B2736" s="26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3"/>
      <c r="B2737" s="26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3"/>
      <c r="B2738" s="26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3"/>
      <c r="B2739" s="26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3"/>
      <c r="B2740" s="26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3"/>
      <c r="B2741" s="26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3"/>
      <c r="B2742" s="26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3"/>
      <c r="B2743" s="26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3"/>
      <c r="B2744" s="26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3"/>
      <c r="B2745" s="26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3"/>
      <c r="B2746" s="26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3"/>
      <c r="B2747" s="26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3"/>
      <c r="B2748" s="26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3"/>
      <c r="B2749" s="26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3"/>
      <c r="B2750" s="26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3"/>
      <c r="B2751" s="26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3"/>
      <c r="B2752" s="26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3"/>
      <c r="B2753" s="26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3"/>
      <c r="B2754" s="26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3"/>
      <c r="B2755" s="26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3"/>
      <c r="B2756" s="26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3"/>
      <c r="B2757" s="26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3"/>
      <c r="B2758" s="26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3"/>
      <c r="B2759" s="26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3"/>
      <c r="B2760" s="26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3"/>
      <c r="B2761" s="26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3"/>
      <c r="B2762" s="26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3"/>
      <c r="B2763" s="26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3"/>
      <c r="B2764" s="26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3"/>
      <c r="B2765" s="26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3"/>
      <c r="B2766" s="26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3"/>
      <c r="B2767" s="26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3"/>
      <c r="B2768" s="26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3"/>
      <c r="B2769" s="26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3"/>
      <c r="B2770" s="26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3"/>
      <c r="B2771" s="26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3"/>
      <c r="B2772" s="26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3"/>
      <c r="B2773" s="26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3"/>
      <c r="B2774" s="26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3"/>
      <c r="B2775" s="26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3"/>
      <c r="B2776" s="26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3"/>
      <c r="B2777" s="26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3"/>
      <c r="B2778" s="26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3"/>
      <c r="B2779" s="26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3"/>
      <c r="B2780" s="26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3"/>
      <c r="B2781" s="26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3"/>
      <c r="B2782" s="26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3"/>
      <c r="B2783" s="26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3"/>
      <c r="B2784" s="26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3"/>
      <c r="B2785" s="26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3"/>
      <c r="B2786" s="26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3"/>
      <c r="B2787" s="26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3"/>
      <c r="B2788" s="26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3"/>
      <c r="B2789" s="26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3"/>
      <c r="B2790" s="26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3"/>
      <c r="B2791" s="26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3"/>
      <c r="B2792" s="26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3"/>
      <c r="B2793" s="26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3"/>
      <c r="B2794" s="26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3"/>
      <c r="B2795" s="26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3"/>
      <c r="B2796" s="26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3"/>
      <c r="B2797" s="26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3"/>
      <c r="B2798" s="26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3"/>
      <c r="B2799" s="26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3"/>
      <c r="B2800" s="26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3"/>
      <c r="B2801" s="26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3"/>
      <c r="B2802" s="26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3"/>
      <c r="B2803" s="26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3"/>
      <c r="B2804" s="26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3"/>
      <c r="B2805" s="26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3"/>
      <c r="B2806" s="26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3"/>
      <c r="B2807" s="26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3"/>
      <c r="B2808" s="26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3"/>
      <c r="B2809" s="26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3"/>
      <c r="B2810" s="26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3"/>
      <c r="B2811" s="26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3"/>
      <c r="B2812" s="26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3"/>
      <c r="B2813" s="26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3"/>
      <c r="B2814" s="26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3"/>
      <c r="B2815" s="26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3"/>
      <c r="B2816" s="26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3"/>
      <c r="B2817" s="26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3"/>
      <c r="B2818" s="26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3"/>
      <c r="B2819" s="26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3"/>
      <c r="B2820" s="26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3"/>
      <c r="B2821" s="26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3"/>
      <c r="B2822" s="26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3"/>
      <c r="B2823" s="26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3"/>
      <c r="B2824" s="26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3"/>
      <c r="B2825" s="26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3"/>
      <c r="B2826" s="26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3"/>
      <c r="B2827" s="26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3"/>
      <c r="B2828" s="26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3"/>
      <c r="B2829" s="26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3"/>
      <c r="B2830" s="26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3"/>
      <c r="B2831" s="26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3"/>
      <c r="B2832" s="26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3"/>
      <c r="B2833" s="26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3"/>
      <c r="B2834" s="26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3"/>
      <c r="B2835" s="26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3"/>
      <c r="B2836" s="26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3"/>
      <c r="B2837" s="26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3"/>
      <c r="B2838" s="26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3"/>
      <c r="B2839" s="26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3"/>
      <c r="B2840" s="26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3"/>
      <c r="B2841" s="26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3"/>
      <c r="B2842" s="26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3"/>
      <c r="B2843" s="26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3"/>
      <c r="B2844" s="26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3"/>
      <c r="B2845" s="26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3"/>
      <c r="B2846" s="26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3"/>
      <c r="B2847" s="26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3"/>
      <c r="B2848" s="26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3"/>
      <c r="B2849" s="26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3"/>
      <c r="B2850" s="26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3"/>
      <c r="B2851" s="26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3"/>
      <c r="B2852" s="26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3"/>
      <c r="B2853" s="26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3"/>
      <c r="B2854" s="26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3"/>
      <c r="B2855" s="26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3"/>
      <c r="B2856" s="26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3"/>
      <c r="B2857" s="26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3"/>
      <c r="B2858" s="26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3"/>
      <c r="B2859" s="26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3"/>
      <c r="B2860" s="26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3"/>
      <c r="B2861" s="26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3"/>
      <c r="B2862" s="26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3"/>
      <c r="B2863" s="26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3"/>
      <c r="B2864" s="26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3"/>
      <c r="B2865" s="26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3"/>
      <c r="B2866" s="26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3"/>
      <c r="B2867" s="26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3"/>
      <c r="B2868" s="26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3"/>
      <c r="B2869" s="26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3"/>
      <c r="B2870" s="26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3"/>
      <c r="B2871" s="26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3"/>
      <c r="B2872" s="26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3"/>
      <c r="B2873" s="26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3"/>
      <c r="B2874" s="26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3"/>
      <c r="B2875" s="26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3"/>
      <c r="B2876" s="26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3"/>
      <c r="B2877" s="26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3"/>
      <c r="B2878" s="26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3"/>
      <c r="B2879" s="26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3"/>
      <c r="B2880" s="26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3"/>
      <c r="B2881" s="26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3"/>
      <c r="B2882" s="26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3"/>
      <c r="B2883" s="26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3"/>
      <c r="B2884" s="26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3"/>
      <c r="B2885" s="26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3"/>
      <c r="B2886" s="26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3"/>
      <c r="B2887" s="26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3"/>
      <c r="B2888" s="26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3"/>
      <c r="B2889" s="26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3"/>
      <c r="B2890" s="26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3"/>
      <c r="B2891" s="26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3"/>
      <c r="B2892" s="26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3"/>
      <c r="B2893" s="26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3"/>
      <c r="B2894" s="26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3"/>
      <c r="B2895" s="26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3"/>
      <c r="B2896" s="26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3"/>
      <c r="B2897" s="26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3"/>
      <c r="B2898" s="26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3"/>
      <c r="B2899" s="26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3"/>
      <c r="B2900" s="26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3"/>
      <c r="B2901" s="26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3"/>
      <c r="B2902" s="26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3"/>
      <c r="B2903" s="26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3"/>
      <c r="B2904" s="26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3"/>
      <c r="B2905" s="26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3"/>
      <c r="B2906" s="26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3"/>
      <c r="B2907" s="26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3"/>
      <c r="B2908" s="26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3"/>
      <c r="B2909" s="26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3"/>
      <c r="B2910" s="26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3"/>
      <c r="B2911" s="26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3"/>
      <c r="B2912" s="26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3"/>
      <c r="B2913" s="26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3"/>
      <c r="B2914" s="26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3"/>
      <c r="B2915" s="26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3"/>
      <c r="B2916" s="26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3"/>
      <c r="B2917" s="26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3"/>
      <c r="B2918" s="26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3"/>
      <c r="B2919" s="26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3"/>
      <c r="B2920" s="26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3"/>
      <c r="B2921" s="26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3"/>
      <c r="B2922" s="26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3"/>
      <c r="B2923" s="26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3"/>
      <c r="B2924" s="26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3"/>
      <c r="B2925" s="26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3"/>
      <c r="B2926" s="26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3"/>
      <c r="B2927" s="26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3"/>
      <c r="B2928" s="26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3"/>
      <c r="B2929" s="26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3"/>
      <c r="B2930" s="26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3"/>
      <c r="B2931" s="26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3"/>
      <c r="B2932" s="26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3"/>
      <c r="B2933" s="26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3"/>
      <c r="B2934" s="26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3"/>
      <c r="B2935" s="26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3"/>
      <c r="B2936" s="26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3"/>
      <c r="B2937" s="26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3"/>
      <c r="B2938" s="26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3"/>
      <c r="B2939" s="26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3"/>
      <c r="B2940" s="26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3"/>
      <c r="B2941" s="26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3"/>
      <c r="B2942" s="26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3"/>
      <c r="B2943" s="26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3"/>
      <c r="B2944" s="26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3"/>
      <c r="B2945" s="26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3"/>
      <c r="B2946" s="26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3"/>
      <c r="B2947" s="26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3"/>
      <c r="B2948" s="26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3"/>
      <c r="B2949" s="26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3"/>
      <c r="B2950" s="26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3"/>
      <c r="B2951" s="26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3"/>
      <c r="B2952" s="26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3"/>
      <c r="B2953" s="26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3"/>
      <c r="B2954" s="26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3"/>
      <c r="B2955" s="26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3"/>
      <c r="B2956" s="26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3"/>
      <c r="B2957" s="26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3"/>
      <c r="B2958" s="26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3"/>
      <c r="B2959" s="26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3"/>
      <c r="B2960" s="26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3"/>
      <c r="B2961" s="26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3"/>
      <c r="B2962" s="26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3"/>
      <c r="B2963" s="26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3"/>
      <c r="B2964" s="26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3"/>
      <c r="B2965" s="26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3"/>
      <c r="B2966" s="26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3"/>
      <c r="B2967" s="26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3"/>
      <c r="B2968" s="26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3"/>
      <c r="B2969" s="26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3"/>
      <c r="B2970" s="26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3"/>
      <c r="B2971" s="26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3"/>
      <c r="B2972" s="26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3"/>
      <c r="B2973" s="26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3"/>
      <c r="B2974" s="26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3"/>
      <c r="B2975" s="26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3"/>
      <c r="B2976" s="26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3"/>
      <c r="B2977" s="26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3"/>
      <c r="B2978" s="26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3"/>
      <c r="B2979" s="26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3"/>
      <c r="B2980" s="26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3"/>
      <c r="B2981" s="26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3"/>
      <c r="B2982" s="26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3"/>
      <c r="B2983" s="26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3"/>
      <c r="B2984" s="26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3"/>
      <c r="B2985" s="26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3"/>
      <c r="B2986" s="26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3"/>
      <c r="B2987" s="26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3"/>
      <c r="B2988" s="26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3"/>
      <c r="B2989" s="26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3"/>
      <c r="B2990" s="26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3"/>
      <c r="B2991" s="26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3"/>
      <c r="B2992" s="26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3"/>
      <c r="B2993" s="26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3"/>
      <c r="B2994" s="26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3"/>
      <c r="B2995" s="26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3"/>
      <c r="B2996" s="26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3"/>
      <c r="B2997" s="26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3"/>
      <c r="B2998" s="26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3"/>
      <c r="B2999" s="26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3"/>
      <c r="B3000" s="26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3"/>
      <c r="B3001" s="26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3"/>
      <c r="B3002" s="26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3"/>
      <c r="B3003" s="26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3"/>
      <c r="B3004" s="26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3"/>
      <c r="B3005" s="26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3"/>
      <c r="B3006" s="26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3"/>
      <c r="B3007" s="26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3"/>
      <c r="B3008" s="26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3"/>
      <c r="B3009" s="26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3"/>
      <c r="B3010" s="26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3"/>
      <c r="B3011" s="26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3"/>
      <c r="B3012" s="26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3"/>
      <c r="B3013" s="26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3"/>
      <c r="B3014" s="26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3"/>
      <c r="B3015" s="26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3"/>
      <c r="B3016" s="26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3"/>
      <c r="B3017" s="26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3"/>
      <c r="B3018" s="26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3"/>
      <c r="B3019" s="26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3"/>
      <c r="B3020" s="26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3"/>
      <c r="B3021" s="26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3"/>
      <c r="B3022" s="26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3"/>
      <c r="B3023" s="26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3"/>
      <c r="B3024" s="26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3"/>
      <c r="B3025" s="26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3"/>
      <c r="B3026" s="26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3"/>
      <c r="B3027" s="26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3"/>
      <c r="B3028" s="26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3"/>
      <c r="B3029" s="26"/>
      <c r="F3029" s="4"/>
      <c r="G3029" s="4"/>
      <c r="H3029" s="4"/>
      <c r="I3029" s="4"/>
      <c r="J3029" s="4"/>
      <c r="K3029" s="4"/>
      <c r="L3029" s="4"/>
      <c r="M3029" s="4"/>
    </row>
  </sheetData>
  <mergeCells count="177">
    <mergeCell ref="I2:M2"/>
    <mergeCell ref="H12:K12"/>
    <mergeCell ref="A16:M16"/>
    <mergeCell ref="A48:G48"/>
    <mergeCell ref="A49:G49"/>
    <mergeCell ref="A50:G50"/>
    <mergeCell ref="A51:G51"/>
    <mergeCell ref="A12:A14"/>
    <mergeCell ref="C12:C14"/>
    <mergeCell ref="B12:B14"/>
    <mergeCell ref="D12:D14"/>
    <mergeCell ref="L12:M13"/>
    <mergeCell ref="I13:I14"/>
    <mergeCell ref="H13:H14"/>
    <mergeCell ref="E12:G12"/>
    <mergeCell ref="G13:G14"/>
    <mergeCell ref="K13:K14"/>
    <mergeCell ref="A58:G58"/>
    <mergeCell ref="A59:G59"/>
    <mergeCell ref="A60:G60"/>
    <mergeCell ref="A61:G61"/>
    <mergeCell ref="A62:M62"/>
    <mergeCell ref="A65:G65"/>
    <mergeCell ref="A52:G52"/>
    <mergeCell ref="A53:G53"/>
    <mergeCell ref="A54:G54"/>
    <mergeCell ref="A55:G55"/>
    <mergeCell ref="A56:G56"/>
    <mergeCell ref="A57:G57"/>
    <mergeCell ref="A72:G72"/>
    <mergeCell ref="A73:G73"/>
    <mergeCell ref="A74:G74"/>
    <mergeCell ref="A75:G75"/>
    <mergeCell ref="A76:M76"/>
    <mergeCell ref="A81:G81"/>
    <mergeCell ref="A66:G66"/>
    <mergeCell ref="A67:G67"/>
    <mergeCell ref="A68:G68"/>
    <mergeCell ref="A69:G69"/>
    <mergeCell ref="A70:G70"/>
    <mergeCell ref="A71:G71"/>
    <mergeCell ref="A88:G88"/>
    <mergeCell ref="A89:G89"/>
    <mergeCell ref="A90:G90"/>
    <mergeCell ref="A91:G91"/>
    <mergeCell ref="A92:G92"/>
    <mergeCell ref="A93:G93"/>
    <mergeCell ref="A82:G82"/>
    <mergeCell ref="A83:G83"/>
    <mergeCell ref="A84:G84"/>
    <mergeCell ref="A85:G85"/>
    <mergeCell ref="A86:G86"/>
    <mergeCell ref="A87:G87"/>
    <mergeCell ref="A152:G152"/>
    <mergeCell ref="A153:G153"/>
    <mergeCell ref="A154:M154"/>
    <mergeCell ref="A173:G173"/>
    <mergeCell ref="A174:G174"/>
    <mergeCell ref="A175:G175"/>
    <mergeCell ref="A94:M94"/>
    <mergeCell ref="A147:G147"/>
    <mergeCell ref="A148:G148"/>
    <mergeCell ref="A149:G149"/>
    <mergeCell ref="A150:G150"/>
    <mergeCell ref="A151:G151"/>
    <mergeCell ref="A182:G182"/>
    <mergeCell ref="A183:G183"/>
    <mergeCell ref="A184:G184"/>
    <mergeCell ref="A185:G185"/>
    <mergeCell ref="A186:G186"/>
    <mergeCell ref="A187:G187"/>
    <mergeCell ref="A176:G176"/>
    <mergeCell ref="A177:G177"/>
    <mergeCell ref="A178:G178"/>
    <mergeCell ref="A179:G179"/>
    <mergeCell ref="A180:G180"/>
    <mergeCell ref="A181:G181"/>
    <mergeCell ref="A204:G204"/>
    <mergeCell ref="A205:G205"/>
    <mergeCell ref="A206:G206"/>
    <mergeCell ref="A207:G207"/>
    <mergeCell ref="A208:G208"/>
    <mergeCell ref="A209:G209"/>
    <mergeCell ref="A188:G188"/>
    <mergeCell ref="A189:M189"/>
    <mergeCell ref="A200:G200"/>
    <mergeCell ref="A201:G201"/>
    <mergeCell ref="A202:G202"/>
    <mergeCell ref="A203:G203"/>
    <mergeCell ref="A216:M216"/>
    <mergeCell ref="A219:G219"/>
    <mergeCell ref="A220:G220"/>
    <mergeCell ref="A221:G221"/>
    <mergeCell ref="A222:G222"/>
    <mergeCell ref="A223:G223"/>
    <mergeCell ref="A210:G210"/>
    <mergeCell ref="A211:G211"/>
    <mergeCell ref="A212:G212"/>
    <mergeCell ref="A213:G213"/>
    <mergeCell ref="A214:G214"/>
    <mergeCell ref="A215:G215"/>
    <mergeCell ref="A230:G230"/>
    <mergeCell ref="A231:G231"/>
    <mergeCell ref="A232:M232"/>
    <mergeCell ref="A235:G235"/>
    <mergeCell ref="A236:G236"/>
    <mergeCell ref="A237:G237"/>
    <mergeCell ref="A224:G224"/>
    <mergeCell ref="A225:G225"/>
    <mergeCell ref="A226:G226"/>
    <mergeCell ref="A227:G227"/>
    <mergeCell ref="A228:G228"/>
    <mergeCell ref="A229:G229"/>
    <mergeCell ref="A244:G244"/>
    <mergeCell ref="A245:G245"/>
    <mergeCell ref="A246:M246"/>
    <mergeCell ref="A278:G278"/>
    <mergeCell ref="A279:G279"/>
    <mergeCell ref="A280:G280"/>
    <mergeCell ref="A238:G238"/>
    <mergeCell ref="A239:G239"/>
    <mergeCell ref="A240:G240"/>
    <mergeCell ref="A241:G241"/>
    <mergeCell ref="A242:G242"/>
    <mergeCell ref="A243:G243"/>
    <mergeCell ref="A322:G322"/>
    <mergeCell ref="A323:G323"/>
    <mergeCell ref="A324:G324"/>
    <mergeCell ref="A325:G325"/>
    <mergeCell ref="A326:G326"/>
    <mergeCell ref="A327:G327"/>
    <mergeCell ref="A281:G281"/>
    <mergeCell ref="A282:G282"/>
    <mergeCell ref="A283:G283"/>
    <mergeCell ref="A284:G284"/>
    <mergeCell ref="A285:M285"/>
    <mergeCell ref="A321:G321"/>
    <mergeCell ref="A334:G334"/>
    <mergeCell ref="A335:M335"/>
    <mergeCell ref="A342:G342"/>
    <mergeCell ref="A343:G343"/>
    <mergeCell ref="A344:G344"/>
    <mergeCell ref="A345:G345"/>
    <mergeCell ref="A328:G328"/>
    <mergeCell ref="A329:G329"/>
    <mergeCell ref="A330:G330"/>
    <mergeCell ref="A331:G331"/>
    <mergeCell ref="A332:G332"/>
    <mergeCell ref="A333:G333"/>
    <mergeCell ref="A362:G362"/>
    <mergeCell ref="A363:G363"/>
    <mergeCell ref="A352:G352"/>
    <mergeCell ref="A353:G353"/>
    <mergeCell ref="A354:G354"/>
    <mergeCell ref="A355:G355"/>
    <mergeCell ref="A356:G356"/>
    <mergeCell ref="A357:G357"/>
    <mergeCell ref="A346:G346"/>
    <mergeCell ref="A347:G347"/>
    <mergeCell ref="A348:G348"/>
    <mergeCell ref="A349:M349"/>
    <mergeCell ref="A350:G350"/>
    <mergeCell ref="A351:G351"/>
    <mergeCell ref="A4:M4"/>
    <mergeCell ref="A5:M5"/>
    <mergeCell ref="B1:D1"/>
    <mergeCell ref="J1:M1"/>
    <mergeCell ref="B2:C2"/>
    <mergeCell ref="A364:G364"/>
    <mergeCell ref="A365:G365"/>
    <mergeCell ref="A366:G366"/>
    <mergeCell ref="D8:E8"/>
    <mergeCell ref="D9:E9"/>
    <mergeCell ref="A358:G358"/>
    <mergeCell ref="A359:G359"/>
    <mergeCell ref="A360:G360"/>
    <mergeCell ref="A361:G361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5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Мария Михайловна</dc:creator>
  <cp:lastModifiedBy>Скороходова Людмила Сабитовна</cp:lastModifiedBy>
  <cp:lastPrinted>2013-10-10T05:05:24Z</cp:lastPrinted>
  <dcterms:created xsi:type="dcterms:W3CDTF">2002-02-11T05:58:42Z</dcterms:created>
  <dcterms:modified xsi:type="dcterms:W3CDTF">2013-10-11T06:01:28Z</dcterms:modified>
</cp:coreProperties>
</file>